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P:\IZVJEŠTAJI\2025\Financijski izvještaji\30.06.2025\"/>
    </mc:Choice>
  </mc:AlternateContent>
  <xr:revisionPtr revIDLastSave="0" documentId="13_ncr:1_{7A33A577-2197-4753-B751-0A03219CE8D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E330" i="9" s="1"/>
  <c r="B330" i="9" s="1"/>
  <c r="F330" i="9"/>
  <c r="H329" i="9"/>
  <c r="G329" i="9"/>
  <c r="F329" i="9"/>
  <c r="H328" i="9"/>
  <c r="G328" i="9"/>
  <c r="F328" i="9"/>
  <c r="E328" i="9"/>
  <c r="B328" i="9" s="1"/>
  <c r="H327" i="9"/>
  <c r="G327" i="9"/>
  <c r="F327" i="9"/>
  <c r="H326" i="9"/>
  <c r="G326" i="9"/>
  <c r="F326" i="9"/>
  <c r="E326" i="9"/>
  <c r="B326" i="9" s="1"/>
  <c r="H325" i="9"/>
  <c r="G325" i="9"/>
  <c r="F325" i="9"/>
  <c r="H324" i="9"/>
  <c r="G324" i="9"/>
  <c r="F324" i="9"/>
  <c r="E324" i="9"/>
  <c r="H323" i="9"/>
  <c r="E323" i="9" s="1"/>
  <c r="B323" i="9" s="1"/>
  <c r="G323" i="9"/>
  <c r="F323" i="9"/>
  <c r="H322" i="9"/>
  <c r="G322" i="9"/>
  <c r="F322" i="9"/>
  <c r="E322" i="9"/>
  <c r="H321" i="9"/>
  <c r="G321" i="9"/>
  <c r="F321" i="9"/>
  <c r="H320" i="9"/>
  <c r="G320" i="9"/>
  <c r="F320" i="9"/>
  <c r="E320" i="9"/>
  <c r="B320" i="9" s="1"/>
  <c r="H319" i="9"/>
  <c r="G319" i="9"/>
  <c r="F319" i="9"/>
  <c r="H318" i="9"/>
  <c r="G318" i="9"/>
  <c r="F318" i="9"/>
  <c r="E318" i="9"/>
  <c r="B318" i="9" s="1"/>
  <c r="H317" i="9"/>
  <c r="G317" i="9"/>
  <c r="F317" i="9"/>
  <c r="F316" i="9"/>
  <c r="F315" i="9"/>
  <c r="F314" i="9"/>
  <c r="H313" i="9"/>
  <c r="G313" i="9"/>
  <c r="F313" i="9"/>
  <c r="H312" i="9"/>
  <c r="E312" i="9" s="1"/>
  <c r="B312" i="9" s="1"/>
  <c r="G312" i="9"/>
  <c r="F312" i="9"/>
  <c r="H311" i="9"/>
  <c r="E311" i="9" s="1"/>
  <c r="G311" i="9"/>
  <c r="F311" i="9"/>
  <c r="B311" i="9" s="1"/>
  <c r="F310" i="9"/>
  <c r="F309" i="9"/>
  <c r="F308" i="9"/>
  <c r="H307" i="9"/>
  <c r="G307" i="9"/>
  <c r="F307" i="9"/>
  <c r="E307" i="9"/>
  <c r="B307" i="9" s="1"/>
  <c r="F306" i="9"/>
  <c r="H305" i="9"/>
  <c r="G305" i="9"/>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B290" i="9" s="1"/>
  <c r="E290" i="9"/>
  <c r="M289" i="9"/>
  <c r="L289" i="9"/>
  <c r="F289" i="9" s="1"/>
  <c r="E289" i="9"/>
  <c r="M288" i="9"/>
  <c r="L288" i="9"/>
  <c r="F288" i="9" s="1"/>
  <c r="E288" i="9"/>
  <c r="M287" i="9"/>
  <c r="L287" i="9"/>
  <c r="F287" i="9" s="1"/>
  <c r="E287" i="9"/>
  <c r="M286" i="9"/>
  <c r="L286" i="9"/>
  <c r="F286" i="9" s="1"/>
  <c r="E286" i="9"/>
  <c r="M285" i="9"/>
  <c r="L285" i="9"/>
  <c r="E285" i="9"/>
  <c r="M284" i="9"/>
  <c r="F284" i="9" s="1"/>
  <c r="L284" i="9"/>
  <c r="E284" i="9"/>
  <c r="M283" i="9"/>
  <c r="L283" i="9"/>
  <c r="F283" i="9" s="1"/>
  <c r="E283" i="9"/>
  <c r="M282" i="9"/>
  <c r="L282" i="9"/>
  <c r="F282" i="9" s="1"/>
  <c r="B282" i="9" s="1"/>
  <c r="E282" i="9"/>
  <c r="M281" i="9"/>
  <c r="L281" i="9"/>
  <c r="F281" i="9" s="1"/>
  <c r="E281" i="9"/>
  <c r="M280" i="9"/>
  <c r="F280" i="9" s="1"/>
  <c r="L280" i="9"/>
  <c r="E280" i="9"/>
  <c r="M279" i="9"/>
  <c r="L279" i="9"/>
  <c r="F279" i="9" s="1"/>
  <c r="E279" i="9"/>
  <c r="M278" i="9"/>
  <c r="L278" i="9"/>
  <c r="F278" i="9" s="1"/>
  <c r="B278" i="9" s="1"/>
  <c r="E278" i="9"/>
  <c r="M277" i="9"/>
  <c r="L277" i="9"/>
  <c r="E277" i="9"/>
  <c r="M276" i="9"/>
  <c r="F276" i="9" s="1"/>
  <c r="L276" i="9"/>
  <c r="E276" i="9"/>
  <c r="M275" i="9"/>
  <c r="F275" i="9" s="1"/>
  <c r="L275" i="9"/>
  <c r="E275" i="9"/>
  <c r="M274" i="9"/>
  <c r="L274" i="9"/>
  <c r="F274" i="9" s="1"/>
  <c r="B274" i="9" s="1"/>
  <c r="E274" i="9"/>
  <c r="M273" i="9"/>
  <c r="L273" i="9"/>
  <c r="E273" i="9"/>
  <c r="M272" i="9"/>
  <c r="L272" i="9"/>
  <c r="F272" i="9"/>
  <c r="E272" i="9"/>
  <c r="M271" i="9"/>
  <c r="L271" i="9"/>
  <c r="F271" i="9" s="1"/>
  <c r="E271" i="9"/>
  <c r="M270" i="9"/>
  <c r="L270" i="9"/>
  <c r="E270" i="9"/>
  <c r="M269" i="9"/>
  <c r="L269" i="9"/>
  <c r="E269" i="9"/>
  <c r="M268" i="9"/>
  <c r="F268" i="9" s="1"/>
  <c r="L268" i="9"/>
  <c r="E268" i="9"/>
  <c r="M267" i="9"/>
  <c r="L267" i="9"/>
  <c r="F267" i="9"/>
  <c r="E267" i="9"/>
  <c r="M266" i="9"/>
  <c r="L266" i="9"/>
  <c r="F266" i="9" s="1"/>
  <c r="B266" i="9" s="1"/>
  <c r="E266" i="9"/>
  <c r="M265" i="9"/>
  <c r="L265" i="9"/>
  <c r="E265" i="9"/>
  <c r="M264" i="9"/>
  <c r="L264" i="9"/>
  <c r="F264" i="9"/>
  <c r="B264" i="9" s="1"/>
  <c r="E264" i="9"/>
  <c r="M263" i="9"/>
  <c r="L263" i="9"/>
  <c r="E263" i="9"/>
  <c r="M262" i="9"/>
  <c r="L262" i="9"/>
  <c r="F262" i="9" s="1"/>
  <c r="E262" i="9"/>
  <c r="B262" i="9"/>
  <c r="M261" i="9"/>
  <c r="L261" i="9"/>
  <c r="E261" i="9"/>
  <c r="M260" i="9"/>
  <c r="L260" i="9"/>
  <c r="E260" i="9"/>
  <c r="M259" i="9"/>
  <c r="L259" i="9"/>
  <c r="F259" i="9" s="1"/>
  <c r="E259" i="9"/>
  <c r="M258" i="9"/>
  <c r="L258" i="9"/>
  <c r="F258" i="9"/>
  <c r="E258" i="9"/>
  <c r="M257" i="9"/>
  <c r="L257" i="9"/>
  <c r="F257" i="9" s="1"/>
  <c r="E257" i="9"/>
  <c r="M256" i="9"/>
  <c r="L256" i="9"/>
  <c r="F256" i="9" s="1"/>
  <c r="B256" i="9" s="1"/>
  <c r="E256" i="9"/>
  <c r="M255" i="9"/>
  <c r="L255" i="9"/>
  <c r="E255" i="9"/>
  <c r="M254" i="9"/>
  <c r="L254" i="9"/>
  <c r="F254" i="9" s="1"/>
  <c r="B254" i="9" s="1"/>
  <c r="E254" i="9"/>
  <c r="M253" i="9"/>
  <c r="L253" i="9"/>
  <c r="E253" i="9"/>
  <c r="M252" i="9"/>
  <c r="L252" i="9"/>
  <c r="E252" i="9"/>
  <c r="M251" i="9"/>
  <c r="L251" i="9"/>
  <c r="F251" i="9" s="1"/>
  <c r="E251" i="9"/>
  <c r="M250" i="9"/>
  <c r="L250" i="9"/>
  <c r="F250" i="9"/>
  <c r="B250" i="9" s="1"/>
  <c r="E250" i="9"/>
  <c r="M249" i="9"/>
  <c r="L249" i="9"/>
  <c r="E249" i="9"/>
  <c r="M248" i="9"/>
  <c r="L248" i="9"/>
  <c r="F248" i="9" s="1"/>
  <c r="B248" i="9" s="1"/>
  <c r="E248" i="9"/>
  <c r="M247" i="9"/>
  <c r="L247" i="9"/>
  <c r="F247" i="9" s="1"/>
  <c r="E247" i="9"/>
  <c r="M246" i="9"/>
  <c r="L246" i="9"/>
  <c r="F246" i="9" s="1"/>
  <c r="B246" i="9" s="1"/>
  <c r="E246" i="9"/>
  <c r="M245" i="9"/>
  <c r="L245" i="9"/>
  <c r="E245" i="9"/>
  <c r="M244" i="9"/>
  <c r="F244" i="9" s="1"/>
  <c r="L244" i="9"/>
  <c r="E244" i="9"/>
  <c r="M243" i="9"/>
  <c r="L243" i="9"/>
  <c r="F243" i="9" s="1"/>
  <c r="E243" i="9"/>
  <c r="M242" i="9"/>
  <c r="L242" i="9"/>
  <c r="E242" i="9"/>
  <c r="M241" i="9"/>
  <c r="L241" i="9"/>
  <c r="E241" i="9"/>
  <c r="M240" i="9"/>
  <c r="F240" i="9" s="1"/>
  <c r="B240" i="9" s="1"/>
  <c r="L240" i="9"/>
  <c r="E240" i="9"/>
  <c r="M239" i="9"/>
  <c r="L239" i="9"/>
  <c r="F239" i="9" s="1"/>
  <c r="E239" i="9"/>
  <c r="M238" i="9"/>
  <c r="L238" i="9"/>
  <c r="E238" i="9"/>
  <c r="M237" i="9"/>
  <c r="L237" i="9"/>
  <c r="E237" i="9"/>
  <c r="M236" i="9"/>
  <c r="L236" i="9"/>
  <c r="E236" i="9"/>
  <c r="M235" i="9"/>
  <c r="F235" i="9" s="1"/>
  <c r="L235" i="9"/>
  <c r="E235" i="9"/>
  <c r="M234" i="9"/>
  <c r="L234" i="9"/>
  <c r="F234" i="9" s="1"/>
  <c r="B234" i="9" s="1"/>
  <c r="E234" i="9"/>
  <c r="M233" i="9"/>
  <c r="L233" i="9"/>
  <c r="E233" i="9"/>
  <c r="M232" i="9"/>
  <c r="L232" i="9"/>
  <c r="F232" i="9"/>
  <c r="B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H169" i="9"/>
  <c r="G169" i="9"/>
  <c r="F169" i="9"/>
  <c r="E169" i="9"/>
  <c r="B169" i="9" s="1"/>
  <c r="H168" i="9"/>
  <c r="G168" i="9"/>
  <c r="E168" i="9" s="1"/>
  <c r="B168" i="9" s="1"/>
  <c r="F168" i="9"/>
  <c r="H167" i="9"/>
  <c r="G167" i="9"/>
  <c r="E167" i="9" s="1"/>
  <c r="F167" i="9"/>
  <c r="H166" i="9"/>
  <c r="G166" i="9"/>
  <c r="F166" i="9"/>
  <c r="H165" i="9"/>
  <c r="E165" i="9" s="1"/>
  <c r="B165" i="9" s="1"/>
  <c r="G165" i="9"/>
  <c r="F165" i="9"/>
  <c r="H164" i="9"/>
  <c r="G164" i="9"/>
  <c r="E164" i="9" s="1"/>
  <c r="B164" i="9" s="1"/>
  <c r="F164" i="9"/>
  <c r="H163" i="9"/>
  <c r="G163" i="9"/>
  <c r="E163" i="9" s="1"/>
  <c r="F163" i="9"/>
  <c r="H162" i="9"/>
  <c r="G162" i="9"/>
  <c r="E162" i="9" s="1"/>
  <c r="B162" i="9" s="1"/>
  <c r="F162" i="9"/>
  <c r="H161" i="9"/>
  <c r="E161" i="9" s="1"/>
  <c r="B161" i="9" s="1"/>
  <c r="G161" i="9"/>
  <c r="F161" i="9"/>
  <c r="H160" i="9"/>
  <c r="E160" i="9" s="1"/>
  <c r="B160" i="9" s="1"/>
  <c r="G160" i="9"/>
  <c r="F160" i="9"/>
  <c r="H159" i="9"/>
  <c r="G159" i="9"/>
  <c r="E159" i="9" s="1"/>
  <c r="F159" i="9"/>
  <c r="H158" i="9"/>
  <c r="G158" i="9"/>
  <c r="E158" i="9" s="1"/>
  <c r="B158" i="9" s="1"/>
  <c r="F158" i="9"/>
  <c r="H157" i="9"/>
  <c r="G157" i="9"/>
  <c r="F157" i="9"/>
  <c r="F156" i="9"/>
  <c r="H155" i="9"/>
  <c r="G155" i="9"/>
  <c r="E155" i="9" s="1"/>
  <c r="B155" i="9" s="1"/>
  <c r="F155" i="9"/>
  <c r="H154" i="9"/>
  <c r="G154" i="9"/>
  <c r="F154" i="9"/>
  <c r="H153" i="9"/>
  <c r="E153" i="9" s="1"/>
  <c r="B153" i="9" s="1"/>
  <c r="G153" i="9"/>
  <c r="F153" i="9"/>
  <c r="H152" i="9"/>
  <c r="G152" i="9"/>
  <c r="E152" i="9" s="1"/>
  <c r="F152" i="9"/>
  <c r="H151" i="9"/>
  <c r="G151" i="9"/>
  <c r="E151" i="9" s="1"/>
  <c r="B151" i="9" s="1"/>
  <c r="F151" i="9"/>
  <c r="H150" i="9"/>
  <c r="G150" i="9"/>
  <c r="F150" i="9"/>
  <c r="H149" i="9"/>
  <c r="G149" i="9"/>
  <c r="F149" i="9"/>
  <c r="E149" i="9"/>
  <c r="B149" i="9" s="1"/>
  <c r="H148" i="9"/>
  <c r="G148" i="9"/>
  <c r="E148" i="9" s="1"/>
  <c r="F148" i="9"/>
  <c r="H147" i="9"/>
  <c r="G147" i="9"/>
  <c r="E147" i="9" s="1"/>
  <c r="F147" i="9"/>
  <c r="H146" i="9"/>
  <c r="G146" i="9"/>
  <c r="F146" i="9"/>
  <c r="H145" i="9"/>
  <c r="G145" i="9"/>
  <c r="E145" i="9" s="1"/>
  <c r="B145" i="9" s="1"/>
  <c r="F145" i="9"/>
  <c r="H144" i="9"/>
  <c r="G144" i="9"/>
  <c r="F144" i="9"/>
  <c r="H143" i="9"/>
  <c r="G143" i="9"/>
  <c r="E143" i="9" s="1"/>
  <c r="F143" i="9"/>
  <c r="H142" i="9"/>
  <c r="G142" i="9"/>
  <c r="F142" i="9"/>
  <c r="H141" i="9"/>
  <c r="G141" i="9"/>
  <c r="E141" i="9" s="1"/>
  <c r="B141" i="9" s="1"/>
  <c r="F141" i="9"/>
  <c r="H140" i="9"/>
  <c r="G140" i="9"/>
  <c r="F140" i="9"/>
  <c r="H139" i="9"/>
  <c r="G139" i="9"/>
  <c r="F139" i="9"/>
  <c r="H138" i="9"/>
  <c r="G138" i="9"/>
  <c r="F138" i="9"/>
  <c r="H137" i="9"/>
  <c r="G137" i="9"/>
  <c r="E137" i="9" s="1"/>
  <c r="B137" i="9" s="1"/>
  <c r="F137" i="9"/>
  <c r="H136" i="9"/>
  <c r="G136" i="9"/>
  <c r="F136" i="9"/>
  <c r="H135" i="9"/>
  <c r="G135" i="9"/>
  <c r="F135" i="9"/>
  <c r="H134" i="9"/>
  <c r="E134" i="9" s="1"/>
  <c r="G134" i="9"/>
  <c r="F134" i="9"/>
  <c r="H133" i="9"/>
  <c r="G133" i="9"/>
  <c r="F133" i="9"/>
  <c r="E133" i="9"/>
  <c r="H132" i="9"/>
  <c r="G132" i="9"/>
  <c r="E132" i="9" s="1"/>
  <c r="F132" i="9"/>
  <c r="H131" i="9"/>
  <c r="G131" i="9"/>
  <c r="F131" i="9"/>
  <c r="H130" i="9"/>
  <c r="E130" i="9" s="1"/>
  <c r="B130" i="9" s="1"/>
  <c r="G130" i="9"/>
  <c r="F130" i="9"/>
  <c r="H129" i="9"/>
  <c r="G129" i="9"/>
  <c r="E129" i="9" s="1"/>
  <c r="B129" i="9" s="1"/>
  <c r="F129" i="9"/>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G122" i="9"/>
  <c r="F122" i="9"/>
  <c r="H121" i="9"/>
  <c r="E121" i="9" s="1"/>
  <c r="B121" i="9" s="1"/>
  <c r="G121" i="9"/>
  <c r="F121" i="9"/>
  <c r="H120" i="9"/>
  <c r="G120" i="9"/>
  <c r="E120" i="9" s="1"/>
  <c r="F120" i="9"/>
  <c r="H119" i="9"/>
  <c r="G119" i="9"/>
  <c r="E119" i="9" s="1"/>
  <c r="B119" i="9" s="1"/>
  <c r="F119" i="9"/>
  <c r="H118" i="9"/>
  <c r="G118" i="9"/>
  <c r="F118" i="9"/>
  <c r="H117" i="9"/>
  <c r="G117" i="9"/>
  <c r="F117" i="9"/>
  <c r="E117" i="9"/>
  <c r="B117" i="9" s="1"/>
  <c r="H116" i="9"/>
  <c r="G116" i="9"/>
  <c r="E116" i="9" s="1"/>
  <c r="F116" i="9"/>
  <c r="H115" i="9"/>
  <c r="G115" i="9"/>
  <c r="E115" i="9" s="1"/>
  <c r="F115" i="9"/>
  <c r="H114" i="9"/>
  <c r="G114" i="9"/>
  <c r="F114" i="9"/>
  <c r="H113" i="9"/>
  <c r="G113" i="9"/>
  <c r="E113" i="9" s="1"/>
  <c r="B113" i="9" s="1"/>
  <c r="F113" i="9"/>
  <c r="H112" i="9"/>
  <c r="G112" i="9"/>
  <c r="F112" i="9"/>
  <c r="H111" i="9"/>
  <c r="G111" i="9"/>
  <c r="E111" i="9" s="1"/>
  <c r="F111" i="9"/>
  <c r="H110" i="9"/>
  <c r="G110" i="9"/>
  <c r="F110" i="9"/>
  <c r="H109" i="9"/>
  <c r="G109" i="9"/>
  <c r="E109" i="9" s="1"/>
  <c r="B109" i="9" s="1"/>
  <c r="F109" i="9"/>
  <c r="H108" i="9"/>
  <c r="G108" i="9"/>
  <c r="F108" i="9"/>
  <c r="H107" i="9"/>
  <c r="G107" i="9"/>
  <c r="F107" i="9"/>
  <c r="H106" i="9"/>
  <c r="G106" i="9"/>
  <c r="F106" i="9"/>
  <c r="H105" i="9"/>
  <c r="G105" i="9"/>
  <c r="E105" i="9" s="1"/>
  <c r="B105" i="9" s="1"/>
  <c r="F105" i="9"/>
  <c r="H104" i="9"/>
  <c r="G104" i="9"/>
  <c r="F104" i="9"/>
  <c r="H103" i="9"/>
  <c r="G103" i="9"/>
  <c r="F103" i="9"/>
  <c r="H102" i="9"/>
  <c r="E102" i="9" s="1"/>
  <c r="G102" i="9"/>
  <c r="F102" i="9"/>
  <c r="H101" i="9"/>
  <c r="G101" i="9"/>
  <c r="F101" i="9"/>
  <c r="E101" i="9"/>
  <c r="H100" i="9"/>
  <c r="G100" i="9"/>
  <c r="E100" i="9" s="1"/>
  <c r="F100" i="9"/>
  <c r="H99" i="9"/>
  <c r="G99" i="9"/>
  <c r="F99" i="9"/>
  <c r="H98" i="9"/>
  <c r="E98" i="9" s="1"/>
  <c r="B98" i="9" s="1"/>
  <c r="G98" i="9"/>
  <c r="F98" i="9"/>
  <c r="H97" i="9"/>
  <c r="G97" i="9"/>
  <c r="E97" i="9" s="1"/>
  <c r="B97" i="9" s="1"/>
  <c r="F97" i="9"/>
  <c r="H96" i="9"/>
  <c r="G96" i="9"/>
  <c r="E96" i="9" s="1"/>
  <c r="F96" i="9"/>
  <c r="H95" i="9"/>
  <c r="G95" i="9"/>
  <c r="E95" i="9" s="1"/>
  <c r="B95" i="9" s="1"/>
  <c r="F95" i="9"/>
  <c r="H94" i="9"/>
  <c r="E94" i="9" s="1"/>
  <c r="B94" i="9" s="1"/>
  <c r="G94" i="9"/>
  <c r="F94" i="9"/>
  <c r="H93" i="9"/>
  <c r="E93" i="9" s="1"/>
  <c r="B93" i="9" s="1"/>
  <c r="G93" i="9"/>
  <c r="F93" i="9"/>
  <c r="H92" i="9"/>
  <c r="G92" i="9"/>
  <c r="E92" i="9" s="1"/>
  <c r="F92" i="9"/>
  <c r="H91" i="9"/>
  <c r="G91" i="9"/>
  <c r="E91" i="9" s="1"/>
  <c r="B91" i="9" s="1"/>
  <c r="F91" i="9"/>
  <c r="H90" i="9"/>
  <c r="G90" i="9"/>
  <c r="F90" i="9"/>
  <c r="H89" i="9"/>
  <c r="E89" i="9" s="1"/>
  <c r="B89" i="9" s="1"/>
  <c r="G89" i="9"/>
  <c r="F89" i="9"/>
  <c r="H88" i="9"/>
  <c r="G88" i="9"/>
  <c r="E88" i="9" s="1"/>
  <c r="F88" i="9"/>
  <c r="H87" i="9"/>
  <c r="G87" i="9"/>
  <c r="E87" i="9" s="1"/>
  <c r="B87" i="9" s="1"/>
  <c r="F87" i="9"/>
  <c r="H86" i="9"/>
  <c r="G86" i="9"/>
  <c r="F86" i="9"/>
  <c r="H85" i="9"/>
  <c r="G85" i="9"/>
  <c r="F85" i="9"/>
  <c r="E85" i="9"/>
  <c r="B85" i="9" s="1"/>
  <c r="H84" i="9"/>
  <c r="G84" i="9"/>
  <c r="E84" i="9" s="1"/>
  <c r="F84" i="9"/>
  <c r="H83" i="9"/>
  <c r="G83" i="9"/>
  <c r="E83" i="9" s="1"/>
  <c r="B83" i="9" s="1"/>
  <c r="F83" i="9"/>
  <c r="H82" i="9"/>
  <c r="G82" i="9"/>
  <c r="F82" i="9"/>
  <c r="H81" i="9"/>
  <c r="G81" i="9"/>
  <c r="F81" i="9"/>
  <c r="E81" i="9"/>
  <c r="B81" i="9" s="1"/>
  <c r="H80" i="9"/>
  <c r="G80" i="9"/>
  <c r="E80" i="9" s="1"/>
  <c r="F80" i="9"/>
  <c r="H79" i="9"/>
  <c r="G79" i="9"/>
  <c r="E79" i="9" s="1"/>
  <c r="B79" i="9" s="1"/>
  <c r="F79" i="9"/>
  <c r="H78" i="9"/>
  <c r="G78" i="9"/>
  <c r="F78" i="9"/>
  <c r="H77" i="9"/>
  <c r="G77" i="9"/>
  <c r="E77" i="9" s="1"/>
  <c r="B77" i="9" s="1"/>
  <c r="F77" i="9"/>
  <c r="H76" i="9"/>
  <c r="G76" i="9"/>
  <c r="F76" i="9"/>
  <c r="H75" i="9"/>
  <c r="G75" i="9"/>
  <c r="E75" i="9" s="1"/>
  <c r="F75" i="9"/>
  <c r="H74" i="9"/>
  <c r="G74" i="9"/>
  <c r="F74" i="9"/>
  <c r="H73" i="9"/>
  <c r="G73" i="9"/>
  <c r="F73" i="9"/>
  <c r="E73" i="9"/>
  <c r="B73" i="9" s="1"/>
  <c r="H72" i="9"/>
  <c r="G72" i="9"/>
  <c r="F72" i="9"/>
  <c r="H71" i="9"/>
  <c r="G71" i="9"/>
  <c r="E71" i="9" s="1"/>
  <c r="F71" i="9"/>
  <c r="H70" i="9"/>
  <c r="G70" i="9"/>
  <c r="F70" i="9"/>
  <c r="H69" i="9"/>
  <c r="G69" i="9"/>
  <c r="F69" i="9"/>
  <c r="E69" i="9"/>
  <c r="B69" i="9" s="1"/>
  <c r="H68" i="9"/>
  <c r="G68" i="9"/>
  <c r="F68" i="9"/>
  <c r="H67" i="9"/>
  <c r="G67" i="9"/>
  <c r="F67" i="9"/>
  <c r="H66" i="9"/>
  <c r="G66" i="9"/>
  <c r="F66" i="9"/>
  <c r="H65" i="9"/>
  <c r="G65" i="9"/>
  <c r="E65" i="9" s="1"/>
  <c r="B65" i="9" s="1"/>
  <c r="F65" i="9"/>
  <c r="H64" i="9"/>
  <c r="G64" i="9"/>
  <c r="E64" i="9" s="1"/>
  <c r="F64" i="9"/>
  <c r="H63" i="9"/>
  <c r="G63" i="9"/>
  <c r="E63" i="9" s="1"/>
  <c r="F63" i="9"/>
  <c r="H62" i="9"/>
  <c r="E62" i="9" s="1"/>
  <c r="B62" i="9" s="1"/>
  <c r="G62" i="9"/>
  <c r="F62" i="9"/>
  <c r="H61" i="9"/>
  <c r="G61" i="9"/>
  <c r="E61" i="9" s="1"/>
  <c r="B61" i="9" s="1"/>
  <c r="F61" i="9"/>
  <c r="H60" i="9"/>
  <c r="G60" i="9"/>
  <c r="E60" i="9" s="1"/>
  <c r="F60" i="9"/>
  <c r="H59" i="9"/>
  <c r="G59" i="9"/>
  <c r="E59" i="9" s="1"/>
  <c r="F59" i="9"/>
  <c r="H58" i="9"/>
  <c r="G58" i="9"/>
  <c r="F58" i="9"/>
  <c r="H57" i="9"/>
  <c r="E57" i="9" s="1"/>
  <c r="B57" i="9" s="1"/>
  <c r="G57" i="9"/>
  <c r="F57" i="9"/>
  <c r="H56" i="9"/>
  <c r="G56" i="9"/>
  <c r="F56" i="9"/>
  <c r="H55" i="9"/>
  <c r="G55" i="9"/>
  <c r="F55" i="9"/>
  <c r="H54" i="9"/>
  <c r="G54" i="9"/>
  <c r="F54" i="9"/>
  <c r="H53" i="9"/>
  <c r="G53" i="9"/>
  <c r="F53" i="9"/>
  <c r="E53" i="9"/>
  <c r="B53" i="9" s="1"/>
  <c r="H52" i="9"/>
  <c r="G52" i="9"/>
  <c r="E52" i="9" s="1"/>
  <c r="F52" i="9"/>
  <c r="H51" i="9"/>
  <c r="G51" i="9"/>
  <c r="E51" i="9" s="1"/>
  <c r="B51" i="9" s="1"/>
  <c r="F51" i="9"/>
  <c r="H50" i="9"/>
  <c r="G50" i="9"/>
  <c r="F50" i="9"/>
  <c r="H49" i="9"/>
  <c r="E49" i="9" s="1"/>
  <c r="B49" i="9" s="1"/>
  <c r="G49" i="9"/>
  <c r="F49" i="9"/>
  <c r="H48" i="9"/>
  <c r="G48" i="9"/>
  <c r="E48" i="9" s="1"/>
  <c r="F48" i="9"/>
  <c r="H47" i="9"/>
  <c r="G47" i="9"/>
  <c r="E47" i="9" s="1"/>
  <c r="F47" i="9"/>
  <c r="H46" i="9"/>
  <c r="G46" i="9"/>
  <c r="F46" i="9"/>
  <c r="H45" i="9"/>
  <c r="G45" i="9"/>
  <c r="E45" i="9" s="1"/>
  <c r="B45" i="9" s="1"/>
  <c r="F45" i="9"/>
  <c r="H44" i="9"/>
  <c r="G44" i="9"/>
  <c r="E44" i="9" s="1"/>
  <c r="F44" i="9"/>
  <c r="H43" i="9"/>
  <c r="G43" i="9"/>
  <c r="E43" i="9" s="1"/>
  <c r="F43" i="9"/>
  <c r="H42" i="9"/>
  <c r="G42" i="9"/>
  <c r="F42" i="9"/>
  <c r="H41" i="9"/>
  <c r="G41" i="9"/>
  <c r="E41" i="9" s="1"/>
  <c r="B41" i="9" s="1"/>
  <c r="F41" i="9"/>
  <c r="H40" i="9"/>
  <c r="G40" i="9"/>
  <c r="F40" i="9"/>
  <c r="H39" i="9"/>
  <c r="G39" i="9"/>
  <c r="E39" i="9" s="1"/>
  <c r="F39" i="9"/>
  <c r="H38" i="9"/>
  <c r="G38" i="9"/>
  <c r="F38" i="9"/>
  <c r="H37" i="9"/>
  <c r="G37" i="9"/>
  <c r="F37" i="9"/>
  <c r="E37" i="9"/>
  <c r="B37" i="9" s="1"/>
  <c r="H36" i="9"/>
  <c r="G36" i="9"/>
  <c r="F36" i="9"/>
  <c r="H35" i="9"/>
  <c r="G35" i="9"/>
  <c r="F35" i="9"/>
  <c r="H34" i="9"/>
  <c r="G34" i="9"/>
  <c r="F34" i="9"/>
  <c r="H33" i="9"/>
  <c r="G33" i="9"/>
  <c r="E33" i="9" s="1"/>
  <c r="B33" i="9" s="1"/>
  <c r="F33" i="9"/>
  <c r="H32" i="9"/>
  <c r="G32" i="9"/>
  <c r="E32" i="9" s="1"/>
  <c r="F32" i="9"/>
  <c r="H31" i="9"/>
  <c r="G31" i="9"/>
  <c r="F31" i="9"/>
  <c r="H30" i="9"/>
  <c r="E30" i="9" s="1"/>
  <c r="B30" i="9" s="1"/>
  <c r="G30" i="9"/>
  <c r="F30" i="9"/>
  <c r="H29" i="9"/>
  <c r="G29" i="9"/>
  <c r="E29" i="9" s="1"/>
  <c r="B29" i="9" s="1"/>
  <c r="F29" i="9"/>
  <c r="H28" i="9"/>
  <c r="G28" i="9"/>
  <c r="E28" i="9" s="1"/>
  <c r="F28" i="9"/>
  <c r="H27" i="9"/>
  <c r="G27" i="9"/>
  <c r="E27" i="9" s="1"/>
  <c r="F27" i="9"/>
  <c r="H26" i="9"/>
  <c r="E26" i="9" s="1"/>
  <c r="B26" i="9" s="1"/>
  <c r="G26" i="9"/>
  <c r="F26" i="9"/>
  <c r="H25" i="9"/>
  <c r="E25" i="9" s="1"/>
  <c r="B25" i="9" s="1"/>
  <c r="G25" i="9"/>
  <c r="F25" i="9"/>
  <c r="F24" i="9"/>
  <c r="F4" i="9"/>
  <c r="O3" i="9"/>
  <c r="G296" i="9" s="1"/>
  <c r="I3" i="9"/>
  <c r="H3" i="9"/>
  <c r="G3" i="9"/>
  <c r="D104" i="8"/>
  <c r="I40" i="3" s="1"/>
  <c r="D97" i="8"/>
  <c r="C1674" i="1" s="1"/>
  <c r="D92" i="8"/>
  <c r="D87" i="8"/>
  <c r="D82" i="8"/>
  <c r="D77" i="8"/>
  <c r="C1654" i="1" s="1"/>
  <c r="D72" i="8"/>
  <c r="C1649" i="1" s="1"/>
  <c r="D67" i="8"/>
  <c r="C1644" i="1" s="1"/>
  <c r="D62" i="8"/>
  <c r="D57" i="8"/>
  <c r="D52" i="8"/>
  <c r="D46" i="8"/>
  <c r="D37" i="8"/>
  <c r="C1614" i="1" s="1"/>
  <c r="D27" i="8"/>
  <c r="D25" i="8" s="1"/>
  <c r="C1602" i="1" s="1"/>
  <c r="D18" i="8"/>
  <c r="C1595" i="1" s="1"/>
  <c r="D8" i="8"/>
  <c r="E44" i="7"/>
  <c r="D44" i="7"/>
  <c r="E39" i="7"/>
  <c r="D39" i="7"/>
  <c r="D38" i="7" s="1"/>
  <c r="H34" i="3" s="1"/>
  <c r="E38" i="7"/>
  <c r="E30" i="7"/>
  <c r="D30" i="7"/>
  <c r="C1563" i="1" s="1"/>
  <c r="E23" i="7"/>
  <c r="D23" i="7"/>
  <c r="D22" i="7" s="1"/>
  <c r="E14" i="7"/>
  <c r="D14" i="7"/>
  <c r="E7" i="7"/>
  <c r="D7" i="7"/>
  <c r="E6" i="7"/>
  <c r="D1539" i="1"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3" i="5"/>
  <c r="F262" i="5"/>
  <c r="F261" i="5"/>
  <c r="E260" i="5"/>
  <c r="D260" i="5"/>
  <c r="F260" i="5" s="1"/>
  <c r="F259" i="5"/>
  <c r="F258" i="5"/>
  <c r="F257" i="5"/>
  <c r="F256" i="5"/>
  <c r="E256" i="5"/>
  <c r="D256" i="5"/>
  <c r="E255" i="5"/>
  <c r="D255" i="5"/>
  <c r="F255" i="5" s="1"/>
  <c r="F254" i="5"/>
  <c r="F253" i="5"/>
  <c r="F252"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C1223" i="1" s="1"/>
  <c r="F218" i="5"/>
  <c r="F217" i="5"/>
  <c r="F216" i="5"/>
  <c r="F215" i="5"/>
  <c r="F214" i="5"/>
  <c r="F213" i="5"/>
  <c r="F212" i="5"/>
  <c r="F211" i="5"/>
  <c r="E211" i="5"/>
  <c r="D1215" i="1" s="1"/>
  <c r="D211" i="5"/>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D178" i="5"/>
  <c r="C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5" i="5"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F598" i="4"/>
  <c r="E598" i="4"/>
  <c r="D598" i="4"/>
  <c r="D597" i="4"/>
  <c r="F596" i="4"/>
  <c r="F595" i="4"/>
  <c r="E594" i="4"/>
  <c r="D588" i="1" s="1"/>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F526" i="4"/>
  <c r="E526" i="4"/>
  <c r="D520" i="1" s="1"/>
  <c r="D526" i="4"/>
  <c r="F525" i="4"/>
  <c r="F524" i="4"/>
  <c r="E523" i="4"/>
  <c r="D523" i="4"/>
  <c r="F523" i="4" s="1"/>
  <c r="F521" i="4"/>
  <c r="F520" i="4"/>
  <c r="F519" i="4"/>
  <c r="F518" i="4"/>
  <c r="F517" i="4"/>
  <c r="F516" i="4"/>
  <c r="F515" i="4"/>
  <c r="E514" i="4"/>
  <c r="E491" i="4" s="1"/>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E479" i="4" s="1"/>
  <c r="D480"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F432" i="4"/>
  <c r="E432" i="4"/>
  <c r="D432" i="4"/>
  <c r="E428" i="4"/>
  <c r="D423" i="1" s="1"/>
  <c r="D428" i="4"/>
  <c r="F428" i="4" s="1"/>
  <c r="F427" i="4"/>
  <c r="E427" i="4"/>
  <c r="D427" i="4"/>
  <c r="E426" i="4"/>
  <c r="D421" i="1" s="1"/>
  <c r="D426" i="4"/>
  <c r="D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F362" i="4"/>
  <c r="E362" i="4"/>
  <c r="D362" i="4"/>
  <c r="F359" i="4"/>
  <c r="E358" i="4"/>
  <c r="D353" i="1" s="1"/>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E309" i="4"/>
  <c r="D304" i="1"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E225" i="4"/>
  <c r="D225" i="4"/>
  <c r="F225" i="4" s="1"/>
  <c r="F224" i="4"/>
  <c r="F223" i="4"/>
  <c r="F222" i="4"/>
  <c r="E222" i="4"/>
  <c r="D222" i="4"/>
  <c r="D221" i="4"/>
  <c r="F221" i="4" s="1"/>
  <c r="F220" i="4"/>
  <c r="F219" i="4"/>
  <c r="F218" i="4"/>
  <c r="F217" i="4"/>
  <c r="E216" i="4"/>
  <c r="D212" i="1" s="1"/>
  <c r="H212" i="1" s="1"/>
  <c r="D216" i="4"/>
  <c r="F215" i="4"/>
  <c r="F214" i="4"/>
  <c r="F213" i="4"/>
  <c r="F212" i="4"/>
  <c r="F211" i="4"/>
  <c r="F210" i="4"/>
  <c r="F209" i="4"/>
  <c r="E208" i="4"/>
  <c r="D204" i="1" s="1"/>
  <c r="G204"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H161" i="1" s="1"/>
  <c r="D165" i="4"/>
  <c r="F163" i="4"/>
  <c r="F162" i="4"/>
  <c r="F161" i="4"/>
  <c r="E160" i="4"/>
  <c r="E153" i="4" s="1"/>
  <c r="D149" i="1" s="1"/>
  <c r="D160" i="4"/>
  <c r="F159" i="4"/>
  <c r="F158" i="4"/>
  <c r="F157" i="4"/>
  <c r="F156" i="4"/>
  <c r="F155" i="4"/>
  <c r="E154" i="4"/>
  <c r="D150" i="1" s="1"/>
  <c r="G150" i="1"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F129" i="4"/>
  <c r="E129" i="4"/>
  <c r="D129" i="4"/>
  <c r="F128" i="4"/>
  <c r="F127" i="4"/>
  <c r="E126" i="4"/>
  <c r="D126" i="4"/>
  <c r="D125"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G1684" i="1" s="1"/>
  <c r="C1683" i="1"/>
  <c r="H1683" i="1" s="1"/>
  <c r="C1682" i="1"/>
  <c r="G1682" i="1" s="1"/>
  <c r="C1680" i="1"/>
  <c r="G1680" i="1" s="1"/>
  <c r="G1679" i="1"/>
  <c r="C1679" i="1"/>
  <c r="H1679" i="1" s="1"/>
  <c r="C1678" i="1"/>
  <c r="G1678" i="1" s="1"/>
  <c r="G1677" i="1"/>
  <c r="C1677" i="1"/>
  <c r="H1677" i="1" s="1"/>
  <c r="C1676" i="1"/>
  <c r="C1675" i="1"/>
  <c r="H1675" i="1" s="1"/>
  <c r="C1673" i="1"/>
  <c r="H1672" i="1"/>
  <c r="C1672" i="1"/>
  <c r="G1672" i="1" s="1"/>
  <c r="C1671" i="1"/>
  <c r="H1671" i="1" s="1"/>
  <c r="H1670" i="1"/>
  <c r="C1670" i="1"/>
  <c r="G1670" i="1" s="1"/>
  <c r="C1669" i="1"/>
  <c r="H1668" i="1"/>
  <c r="C1668" i="1"/>
  <c r="G1668" i="1" s="1"/>
  <c r="G1667" i="1"/>
  <c r="C1667" i="1"/>
  <c r="H1667" i="1" s="1"/>
  <c r="C1666" i="1"/>
  <c r="G1666" i="1" s="1"/>
  <c r="H1665" i="1"/>
  <c r="G1665" i="1"/>
  <c r="C1665" i="1"/>
  <c r="C1664" i="1"/>
  <c r="G1664" i="1" s="1"/>
  <c r="G1663" i="1"/>
  <c r="C1663" i="1"/>
  <c r="H1663" i="1" s="1"/>
  <c r="C1662" i="1"/>
  <c r="G1662" i="1" s="1"/>
  <c r="G1661" i="1"/>
  <c r="C1661" i="1"/>
  <c r="H1661" i="1" s="1"/>
  <c r="C1660" i="1"/>
  <c r="C1659" i="1"/>
  <c r="H1659" i="1" s="1"/>
  <c r="C1658" i="1"/>
  <c r="C1657" i="1"/>
  <c r="H1656" i="1"/>
  <c r="C1656" i="1"/>
  <c r="G1656" i="1" s="1"/>
  <c r="C1655" i="1"/>
  <c r="H1655" i="1" s="1"/>
  <c r="C1653" i="1"/>
  <c r="H1653" i="1" s="1"/>
  <c r="H1652" i="1"/>
  <c r="C1652" i="1"/>
  <c r="G1652" i="1" s="1"/>
  <c r="G1651" i="1"/>
  <c r="C1651" i="1"/>
  <c r="H1651" i="1" s="1"/>
  <c r="C1650" i="1"/>
  <c r="G1650" i="1" s="1"/>
  <c r="H1649" i="1"/>
  <c r="G1649" i="1"/>
  <c r="C1648" i="1"/>
  <c r="G1648" i="1" s="1"/>
  <c r="G1647" i="1"/>
  <c r="C1647" i="1"/>
  <c r="H1647" i="1" s="1"/>
  <c r="C1646" i="1"/>
  <c r="G1646" i="1" s="1"/>
  <c r="C1645" i="1"/>
  <c r="C1643" i="1"/>
  <c r="H1643" i="1" s="1"/>
  <c r="C1642" i="1"/>
  <c r="C1641" i="1"/>
  <c r="H1640" i="1"/>
  <c r="C1640" i="1"/>
  <c r="G1640" i="1" s="1"/>
  <c r="C1639" i="1"/>
  <c r="H1639" i="1" s="1"/>
  <c r="H1638" i="1"/>
  <c r="C1638" i="1"/>
  <c r="G1638" i="1" s="1"/>
  <c r="G1637" i="1"/>
  <c r="C1637" i="1"/>
  <c r="H1637" i="1" s="1"/>
  <c r="H1636" i="1"/>
  <c r="C1636" i="1"/>
  <c r="G1636" i="1" s="1"/>
  <c r="G1635" i="1"/>
  <c r="C1635" i="1"/>
  <c r="H1635" i="1" s="1"/>
  <c r="C1634" i="1"/>
  <c r="G1634" i="1" s="1"/>
  <c r="H1633" i="1"/>
  <c r="G1633" i="1"/>
  <c r="C1633" i="1"/>
  <c r="C1632" i="1"/>
  <c r="G1632" i="1" s="1"/>
  <c r="G1631" i="1"/>
  <c r="C1631" i="1"/>
  <c r="H1631" i="1" s="1"/>
  <c r="C1630" i="1"/>
  <c r="G1630" i="1" s="1"/>
  <c r="C1629" i="1"/>
  <c r="C1627" i="1"/>
  <c r="H1627" i="1" s="1"/>
  <c r="C1626" i="1"/>
  <c r="C1625" i="1"/>
  <c r="H1624" i="1"/>
  <c r="C1624" i="1"/>
  <c r="G1624" i="1" s="1"/>
  <c r="C1623" i="1"/>
  <c r="H1623" i="1" s="1"/>
  <c r="C1620" i="1"/>
  <c r="G1619" i="1"/>
  <c r="C1619" i="1"/>
  <c r="H1619" i="1" s="1"/>
  <c r="C1618" i="1"/>
  <c r="C1617" i="1"/>
  <c r="H1617" i="1" s="1"/>
  <c r="C1616" i="1"/>
  <c r="C1615" i="1"/>
  <c r="H1615" i="1" s="1"/>
  <c r="C1613" i="1"/>
  <c r="G1613" i="1" s="1"/>
  <c r="H1612" i="1"/>
  <c r="C1612" i="1"/>
  <c r="G1612" i="1" s="1"/>
  <c r="C1611" i="1"/>
  <c r="H1611" i="1" s="1"/>
  <c r="H1610" i="1"/>
  <c r="C1610" i="1"/>
  <c r="G1610" i="1" s="1"/>
  <c r="C1609" i="1"/>
  <c r="H1609" i="1" s="1"/>
  <c r="H1608" i="1"/>
  <c r="C1608" i="1"/>
  <c r="G1608" i="1" s="1"/>
  <c r="C1607" i="1"/>
  <c r="H1606" i="1"/>
  <c r="C1606" i="1"/>
  <c r="G1606" i="1" s="1"/>
  <c r="C1605" i="1"/>
  <c r="H1605" i="1" s="1"/>
  <c r="C1603" i="1"/>
  <c r="C1601" i="1"/>
  <c r="H1601" i="1" s="1"/>
  <c r="C1600" i="1"/>
  <c r="G1600" i="1" s="1"/>
  <c r="C1599" i="1"/>
  <c r="H1599" i="1" s="1"/>
  <c r="C1598" i="1"/>
  <c r="G1598" i="1" s="1"/>
  <c r="H1597" i="1"/>
  <c r="C1597" i="1"/>
  <c r="G1597" i="1" s="1"/>
  <c r="H1596" i="1"/>
  <c r="C1596" i="1"/>
  <c r="G1596" i="1" s="1"/>
  <c r="C1594" i="1"/>
  <c r="G1594" i="1" s="1"/>
  <c r="C1593" i="1"/>
  <c r="H1593" i="1" s="1"/>
  <c r="H1592" i="1"/>
  <c r="C1592" i="1"/>
  <c r="G1592" i="1" s="1"/>
  <c r="C1591" i="1"/>
  <c r="H1590" i="1"/>
  <c r="C1590" i="1"/>
  <c r="G1590" i="1" s="1"/>
  <c r="G1589" i="1"/>
  <c r="C1589" i="1"/>
  <c r="H1589" i="1" s="1"/>
  <c r="C1588" i="1"/>
  <c r="C1587" i="1"/>
  <c r="C1586" i="1"/>
  <c r="C1584" i="1"/>
  <c r="G1584" i="1" s="1"/>
  <c r="C1582" i="1"/>
  <c r="D1581" i="1"/>
  <c r="C1581" i="1"/>
  <c r="D1580" i="1"/>
  <c r="C1580" i="1"/>
  <c r="D1579" i="1"/>
  <c r="C1579" i="1"/>
  <c r="D1578" i="1"/>
  <c r="C1578" i="1"/>
  <c r="D1577" i="1"/>
  <c r="C1577" i="1"/>
  <c r="D1576" i="1"/>
  <c r="C1576" i="1"/>
  <c r="G1576" i="1" s="1"/>
  <c r="D1575" i="1"/>
  <c r="C1575" i="1"/>
  <c r="G1575" i="1" s="1"/>
  <c r="D1574" i="1"/>
  <c r="G1574" i="1" s="1"/>
  <c r="C1574" i="1"/>
  <c r="D1573" i="1"/>
  <c r="C1573" i="1"/>
  <c r="G1573" i="1" s="1"/>
  <c r="D1572" i="1"/>
  <c r="C1572" i="1"/>
  <c r="D1571" i="1"/>
  <c r="C1571"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6" i="1"/>
  <c r="C1556" i="1"/>
  <c r="D1554" i="1"/>
  <c r="C1554" i="1"/>
  <c r="G1554" i="1" s="1"/>
  <c r="D1553" i="1"/>
  <c r="G1553" i="1" s="1"/>
  <c r="C1553" i="1"/>
  <c r="D1552" i="1"/>
  <c r="C1552" i="1"/>
  <c r="G1552" i="1" s="1"/>
  <c r="D1551" i="1"/>
  <c r="C1551" i="1"/>
  <c r="G1551" i="1" s="1"/>
  <c r="G1550" i="1"/>
  <c r="D1550" i="1"/>
  <c r="C1550" i="1"/>
  <c r="G1549" i="1"/>
  <c r="D1549" i="1"/>
  <c r="C1549" i="1"/>
  <c r="D1548" i="1"/>
  <c r="C1548" i="1"/>
  <c r="D1547" i="1"/>
  <c r="C1547" i="1"/>
  <c r="J1547" i="1" s="1"/>
  <c r="D1546" i="1"/>
  <c r="C1546" i="1"/>
  <c r="D1545" i="1"/>
  <c r="C1545" i="1"/>
  <c r="G1545" i="1" s="1"/>
  <c r="D1544" i="1"/>
  <c r="C1544" i="1"/>
  <c r="D1543" i="1"/>
  <c r="C1543" i="1"/>
  <c r="G1543" i="1" s="1"/>
  <c r="D1542" i="1"/>
  <c r="C1542" i="1"/>
  <c r="D1541" i="1"/>
  <c r="C1541" i="1"/>
  <c r="G1541" i="1" s="1"/>
  <c r="D1540" i="1"/>
  <c r="D1536" i="1"/>
  <c r="C1536" i="1"/>
  <c r="D1535" i="1"/>
  <c r="C1535" i="1"/>
  <c r="H1535" i="1" s="1"/>
  <c r="D1534" i="1"/>
  <c r="H1534" i="1" s="1"/>
  <c r="C1534" i="1"/>
  <c r="G1534" i="1" s="1"/>
  <c r="D1533" i="1"/>
  <c r="C1533" i="1"/>
  <c r="D1532" i="1"/>
  <c r="C1532" i="1"/>
  <c r="H1532" i="1" s="1"/>
  <c r="D1531" i="1"/>
  <c r="G1531" i="1" s="1"/>
  <c r="C1531" i="1"/>
  <c r="D1530" i="1"/>
  <c r="C1530" i="1"/>
  <c r="H1529" i="1"/>
  <c r="D1529" i="1"/>
  <c r="G1529" i="1" s="1"/>
  <c r="C1529" i="1"/>
  <c r="H1528" i="1"/>
  <c r="D1528" i="1"/>
  <c r="G1528" i="1" s="1"/>
  <c r="C1528" i="1"/>
  <c r="D1527" i="1"/>
  <c r="C1527" i="1"/>
  <c r="D1526" i="1"/>
  <c r="C1526" i="1"/>
  <c r="D1525" i="1"/>
  <c r="H1524" i="1"/>
  <c r="D1524" i="1"/>
  <c r="G1524" i="1" s="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C1408" i="1"/>
  <c r="D1407" i="1"/>
  <c r="C1407" i="1"/>
  <c r="D1406" i="1"/>
  <c r="C1406" i="1"/>
  <c r="D1405" i="1"/>
  <c r="C1405" i="1"/>
  <c r="D1404" i="1"/>
  <c r="C1404" i="1"/>
  <c r="D1403" i="1"/>
  <c r="C1403" i="1"/>
  <c r="C1402" i="1"/>
  <c r="D1400" i="1"/>
  <c r="C1400" i="1"/>
  <c r="D1399" i="1"/>
  <c r="C1399" i="1"/>
  <c r="D1398" i="1"/>
  <c r="C1398" i="1"/>
  <c r="D1397" i="1"/>
  <c r="H1397" i="1" s="1"/>
  <c r="C1397" i="1"/>
  <c r="D1396" i="1"/>
  <c r="C1396" i="1"/>
  <c r="D1395" i="1"/>
  <c r="H1395" i="1" s="1"/>
  <c r="C1395" i="1"/>
  <c r="D1394" i="1"/>
  <c r="C1394" i="1"/>
  <c r="D1393" i="1"/>
  <c r="H1393" i="1" s="1"/>
  <c r="C1393" i="1"/>
  <c r="D1392" i="1"/>
  <c r="C1392" i="1"/>
  <c r="D1391" i="1"/>
  <c r="H1391" i="1" s="1"/>
  <c r="C1391" i="1"/>
  <c r="D1390" i="1"/>
  <c r="C1390" i="1"/>
  <c r="D1389" i="1"/>
  <c r="H1389" i="1" s="1"/>
  <c r="C1389" i="1"/>
  <c r="D1388" i="1"/>
  <c r="C1388" i="1"/>
  <c r="D1387" i="1"/>
  <c r="H1387" i="1" s="1"/>
  <c r="C1387" i="1"/>
  <c r="D1386" i="1"/>
  <c r="C1386" i="1"/>
  <c r="D1385" i="1"/>
  <c r="H1385" i="1" s="1"/>
  <c r="C1385" i="1"/>
  <c r="D1384" i="1"/>
  <c r="C1384" i="1"/>
  <c r="D1383" i="1"/>
  <c r="H1383" i="1" s="1"/>
  <c r="C1383" i="1"/>
  <c r="D1382" i="1"/>
  <c r="C1382" i="1"/>
  <c r="D1381" i="1"/>
  <c r="H1381" i="1" s="1"/>
  <c r="C1381" i="1"/>
  <c r="D1380" i="1"/>
  <c r="C1380" i="1"/>
  <c r="D1379" i="1"/>
  <c r="H1379" i="1" s="1"/>
  <c r="C1379" i="1"/>
  <c r="D1378" i="1"/>
  <c r="C1378" i="1"/>
  <c r="D1377" i="1"/>
  <c r="H1377" i="1" s="1"/>
  <c r="C1377" i="1"/>
  <c r="D1376" i="1"/>
  <c r="C1376" i="1"/>
  <c r="D1375" i="1"/>
  <c r="H1375" i="1" s="1"/>
  <c r="C1375" i="1"/>
  <c r="D1374" i="1"/>
  <c r="C1374" i="1"/>
  <c r="D1373" i="1"/>
  <c r="H1373" i="1" s="1"/>
  <c r="C1373" i="1"/>
  <c r="D1372" i="1"/>
  <c r="C1372" i="1"/>
  <c r="D1371" i="1"/>
  <c r="H1371" i="1" s="1"/>
  <c r="C1371" i="1"/>
  <c r="D1370" i="1"/>
  <c r="C1370" i="1"/>
  <c r="D1369" i="1"/>
  <c r="H1369" i="1" s="1"/>
  <c r="C1369" i="1"/>
  <c r="D1368" i="1"/>
  <c r="C1368" i="1"/>
  <c r="D1367" i="1"/>
  <c r="H1367" i="1" s="1"/>
  <c r="C1367" i="1"/>
  <c r="D1366" i="1"/>
  <c r="C1366" i="1"/>
  <c r="D1365" i="1"/>
  <c r="H1365" i="1" s="1"/>
  <c r="C1365" i="1"/>
  <c r="D1364" i="1"/>
  <c r="C1364" i="1"/>
  <c r="D1363" i="1"/>
  <c r="H1363" i="1" s="1"/>
  <c r="C1363" i="1"/>
  <c r="D1362" i="1"/>
  <c r="C1362" i="1"/>
  <c r="D1361" i="1"/>
  <c r="H1361" i="1" s="1"/>
  <c r="C1361" i="1"/>
  <c r="D1360" i="1"/>
  <c r="C1360" i="1"/>
  <c r="D1359" i="1"/>
  <c r="H1359" i="1" s="1"/>
  <c r="C1359" i="1"/>
  <c r="D1358" i="1"/>
  <c r="C1358" i="1"/>
  <c r="D1357" i="1"/>
  <c r="H1357" i="1" s="1"/>
  <c r="C1357" i="1"/>
  <c r="D1356" i="1"/>
  <c r="C1356" i="1"/>
  <c r="D1355" i="1"/>
  <c r="H1355" i="1" s="1"/>
  <c r="C1355" i="1"/>
  <c r="D1354" i="1"/>
  <c r="C1354" i="1"/>
  <c r="D1353" i="1"/>
  <c r="H1353" i="1" s="1"/>
  <c r="C1353" i="1"/>
  <c r="D1352" i="1"/>
  <c r="C1352" i="1"/>
  <c r="D1351" i="1"/>
  <c r="H1351" i="1" s="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4" i="1"/>
  <c r="C1264" i="1"/>
  <c r="D1263" i="1"/>
  <c r="C1263" i="1"/>
  <c r="D1262" i="1"/>
  <c r="C1262" i="1"/>
  <c r="D1261" i="1"/>
  <c r="C1261" i="1"/>
  <c r="D1260" i="1"/>
  <c r="C1260" i="1"/>
  <c r="D1259" i="1"/>
  <c r="C1259"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D1205" i="1"/>
  <c r="H1205" i="1" s="1"/>
  <c r="C1205" i="1"/>
  <c r="D1204" i="1"/>
  <c r="C1204" i="1"/>
  <c r="D1203" i="1"/>
  <c r="H1203" i="1" s="1"/>
  <c r="C1203" i="1"/>
  <c r="D1202" i="1"/>
  <c r="C1202" i="1"/>
  <c r="D1201" i="1"/>
  <c r="H1201" i="1" s="1"/>
  <c r="C1201" i="1"/>
  <c r="D1200" i="1"/>
  <c r="C1200" i="1"/>
  <c r="D1199" i="1"/>
  <c r="H1199" i="1" s="1"/>
  <c r="C1199" i="1"/>
  <c r="D1198" i="1"/>
  <c r="C1198" i="1"/>
  <c r="D1197" i="1"/>
  <c r="H1197" i="1" s="1"/>
  <c r="C1197" i="1"/>
  <c r="D1196" i="1"/>
  <c r="C1196" i="1"/>
  <c r="D1195" i="1"/>
  <c r="H1195" i="1" s="1"/>
  <c r="C1195" i="1"/>
  <c r="D1194" i="1"/>
  <c r="C1194" i="1"/>
  <c r="D1193" i="1"/>
  <c r="H1193" i="1" s="1"/>
  <c r="C1193" i="1"/>
  <c r="D1192" i="1"/>
  <c r="C1192" i="1"/>
  <c r="D1191" i="1"/>
  <c r="H1191" i="1" s="1"/>
  <c r="C1191" i="1"/>
  <c r="D1190" i="1"/>
  <c r="C1190" i="1"/>
  <c r="D1189" i="1"/>
  <c r="H1189" i="1" s="1"/>
  <c r="C1189" i="1"/>
  <c r="D1188" i="1"/>
  <c r="C1188" i="1"/>
  <c r="D1187" i="1"/>
  <c r="H1187" i="1" s="1"/>
  <c r="C1187" i="1"/>
  <c r="D1186" i="1"/>
  <c r="C1186" i="1"/>
  <c r="D1185" i="1"/>
  <c r="H1185" i="1" s="1"/>
  <c r="C1185" i="1"/>
  <c r="D1184" i="1"/>
  <c r="C1184" i="1"/>
  <c r="D1183" i="1"/>
  <c r="H1183" i="1" s="1"/>
  <c r="C1183" i="1"/>
  <c r="D1179" i="1"/>
  <c r="C1179" i="1"/>
  <c r="H1178" i="1"/>
  <c r="D1178" i="1"/>
  <c r="C1178" i="1"/>
  <c r="G1178" i="1" s="1"/>
  <c r="D1177" i="1"/>
  <c r="C1177" i="1"/>
  <c r="H1176" i="1"/>
  <c r="D1176" i="1"/>
  <c r="C1176" i="1"/>
  <c r="G1176" i="1" s="1"/>
  <c r="D1175" i="1"/>
  <c r="C1175" i="1"/>
  <c r="H1174" i="1"/>
  <c r="D1174" i="1"/>
  <c r="C1174" i="1"/>
  <c r="G1174" i="1" s="1"/>
  <c r="D1173" i="1"/>
  <c r="C1173" i="1"/>
  <c r="H1172" i="1"/>
  <c r="D1172" i="1"/>
  <c r="C1172" i="1"/>
  <c r="G1172" i="1" s="1"/>
  <c r="D1171" i="1"/>
  <c r="C1171" i="1"/>
  <c r="H1170" i="1"/>
  <c r="D1170" i="1"/>
  <c r="C1170" i="1"/>
  <c r="G1170" i="1" s="1"/>
  <c r="D1169" i="1"/>
  <c r="C1169" i="1"/>
  <c r="H1168" i="1"/>
  <c r="D1168" i="1"/>
  <c r="C1168" i="1"/>
  <c r="G1168" i="1" s="1"/>
  <c r="D1167" i="1"/>
  <c r="C1167" i="1"/>
  <c r="H1166" i="1"/>
  <c r="D1166" i="1"/>
  <c r="C1166" i="1"/>
  <c r="G1166" i="1" s="1"/>
  <c r="D1165" i="1"/>
  <c r="C1165" i="1"/>
  <c r="H1164"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D1155" i="1"/>
  <c r="C1155" i="1"/>
  <c r="H1154" i="1"/>
  <c r="D1154" i="1"/>
  <c r="C1154" i="1"/>
  <c r="G1154" i="1" s="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6" i="1"/>
  <c r="D1045" i="1"/>
  <c r="C1045" i="1"/>
  <c r="D1044" i="1"/>
  <c r="C1044" i="1"/>
  <c r="D1043" i="1"/>
  <c r="C1043" i="1"/>
  <c r="D1042" i="1"/>
  <c r="C1042" i="1"/>
  <c r="D1041" i="1"/>
  <c r="C1041" i="1"/>
  <c r="D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G933" i="1"/>
  <c r="D933" i="1"/>
  <c r="H933" i="1" s="1"/>
  <c r="C933" i="1"/>
  <c r="G932" i="1"/>
  <c r="D932" i="1"/>
  <c r="H932" i="1" s="1"/>
  <c r="C932" i="1"/>
  <c r="D931" i="1"/>
  <c r="C931" i="1"/>
  <c r="D930" i="1"/>
  <c r="H930" i="1" s="1"/>
  <c r="C930" i="1"/>
  <c r="D929" i="1"/>
  <c r="H929" i="1" s="1"/>
  <c r="C929" i="1"/>
  <c r="G929" i="1" s="1"/>
  <c r="D928" i="1"/>
  <c r="C928" i="1"/>
  <c r="G928" i="1" s="1"/>
  <c r="D927" i="1"/>
  <c r="C927" i="1"/>
  <c r="D926" i="1"/>
  <c r="H926" i="1" s="1"/>
  <c r="C926" i="1"/>
  <c r="D925" i="1"/>
  <c r="C925" i="1"/>
  <c r="G925" i="1" s="1"/>
  <c r="D924" i="1"/>
  <c r="H924" i="1" s="1"/>
  <c r="C924" i="1"/>
  <c r="D923" i="1"/>
  <c r="C923" i="1"/>
  <c r="D922" i="1"/>
  <c r="H922" i="1" s="1"/>
  <c r="C922" i="1"/>
  <c r="D921" i="1"/>
  <c r="H921" i="1" s="1"/>
  <c r="C921" i="1"/>
  <c r="D920" i="1"/>
  <c r="H920" i="1" s="1"/>
  <c r="C920" i="1"/>
  <c r="D919" i="1"/>
  <c r="C919" i="1"/>
  <c r="D918" i="1"/>
  <c r="C918" i="1"/>
  <c r="G917" i="1"/>
  <c r="D917" i="1"/>
  <c r="C917" i="1"/>
  <c r="G916" i="1"/>
  <c r="D916" i="1"/>
  <c r="H916" i="1" s="1"/>
  <c r="C916" i="1"/>
  <c r="D915" i="1"/>
  <c r="C915" i="1"/>
  <c r="D914" i="1"/>
  <c r="H914" i="1" s="1"/>
  <c r="C914" i="1"/>
  <c r="G913" i="1"/>
  <c r="D913" i="1"/>
  <c r="H913" i="1" s="1"/>
  <c r="C913" i="1"/>
  <c r="D912" i="1"/>
  <c r="C912" i="1"/>
  <c r="G912" i="1" s="1"/>
  <c r="D911" i="1"/>
  <c r="C911" i="1"/>
  <c r="D910" i="1"/>
  <c r="H910" i="1" s="1"/>
  <c r="C910" i="1"/>
  <c r="D909" i="1"/>
  <c r="C909" i="1"/>
  <c r="G909" i="1" s="1"/>
  <c r="G908" i="1"/>
  <c r="D908" i="1"/>
  <c r="H908" i="1" s="1"/>
  <c r="C908" i="1"/>
  <c r="D907" i="1"/>
  <c r="C907" i="1"/>
  <c r="D906" i="1"/>
  <c r="H906" i="1" s="1"/>
  <c r="C906" i="1"/>
  <c r="D905" i="1"/>
  <c r="H905" i="1" s="1"/>
  <c r="C905" i="1"/>
  <c r="D904" i="1"/>
  <c r="H904" i="1" s="1"/>
  <c r="C904" i="1"/>
  <c r="D903" i="1"/>
  <c r="C903" i="1"/>
  <c r="D902" i="1"/>
  <c r="H902" i="1" s="1"/>
  <c r="C902" i="1"/>
  <c r="G901" i="1"/>
  <c r="D901" i="1"/>
  <c r="C901" i="1"/>
  <c r="G900" i="1"/>
  <c r="D900" i="1"/>
  <c r="H900" i="1" s="1"/>
  <c r="C900" i="1"/>
  <c r="D899" i="1"/>
  <c r="C899" i="1"/>
  <c r="D898" i="1"/>
  <c r="H898" i="1" s="1"/>
  <c r="C898" i="1"/>
  <c r="G897" i="1"/>
  <c r="D897" i="1"/>
  <c r="H897" i="1" s="1"/>
  <c r="C897" i="1"/>
  <c r="D896" i="1"/>
  <c r="C896" i="1"/>
  <c r="G896" i="1" s="1"/>
  <c r="D895" i="1"/>
  <c r="C895" i="1"/>
  <c r="D894" i="1"/>
  <c r="H894" i="1" s="1"/>
  <c r="C894" i="1"/>
  <c r="D893" i="1"/>
  <c r="C893" i="1"/>
  <c r="G893" i="1" s="1"/>
  <c r="D892" i="1"/>
  <c r="H892" i="1" s="1"/>
  <c r="C892" i="1"/>
  <c r="D891" i="1"/>
  <c r="C891" i="1"/>
  <c r="D890" i="1"/>
  <c r="C890" i="1"/>
  <c r="G889" i="1"/>
  <c r="D889" i="1"/>
  <c r="C889" i="1"/>
  <c r="D888" i="1"/>
  <c r="C888" i="1"/>
  <c r="D887" i="1"/>
  <c r="C887" i="1"/>
  <c r="D886" i="1"/>
  <c r="H886" i="1" s="1"/>
  <c r="C886" i="1"/>
  <c r="D885" i="1"/>
  <c r="C885" i="1"/>
  <c r="G885" i="1" s="1"/>
  <c r="D884" i="1"/>
  <c r="C884" i="1"/>
  <c r="G884" i="1" s="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G601" i="1" s="1"/>
  <c r="C601" i="1"/>
  <c r="D600" i="1"/>
  <c r="G600" i="1" s="1"/>
  <c r="C600" i="1"/>
  <c r="D599" i="1"/>
  <c r="G599" i="1" s="1"/>
  <c r="C599" i="1"/>
  <c r="D598" i="1"/>
  <c r="C598" i="1"/>
  <c r="D597" i="1"/>
  <c r="G597" i="1" s="1"/>
  <c r="C597" i="1"/>
  <c r="D596" i="1"/>
  <c r="C596" i="1"/>
  <c r="H595" i="1"/>
  <c r="D595" i="1"/>
  <c r="G595" i="1" s="1"/>
  <c r="C595" i="1"/>
  <c r="D594" i="1"/>
  <c r="C594" i="1"/>
  <c r="D593" i="1"/>
  <c r="C593" i="1"/>
  <c r="H593" i="1" s="1"/>
  <c r="H592" i="1"/>
  <c r="D592" i="1"/>
  <c r="G592" i="1" s="1"/>
  <c r="C592" i="1"/>
  <c r="C591" i="1"/>
  <c r="H590" i="1"/>
  <c r="D590" i="1"/>
  <c r="G590" i="1" s="1"/>
  <c r="C590" i="1"/>
  <c r="G589" i="1"/>
  <c r="D589" i="1"/>
  <c r="H589" i="1" s="1"/>
  <c r="C589"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C578" i="1"/>
  <c r="D577" i="1"/>
  <c r="C577" i="1"/>
  <c r="D576" i="1"/>
  <c r="C576" i="1"/>
  <c r="H575" i="1"/>
  <c r="D575" i="1"/>
  <c r="C575" i="1"/>
  <c r="G575" i="1" s="1"/>
  <c r="H574" i="1"/>
  <c r="D574" i="1"/>
  <c r="C574" i="1"/>
  <c r="G574" i="1" s="1"/>
  <c r="H573" i="1"/>
  <c r="D573" i="1"/>
  <c r="C573" i="1"/>
  <c r="G573" i="1" s="1"/>
  <c r="H572" i="1"/>
  <c r="G572" i="1"/>
  <c r="D572" i="1"/>
  <c r="C572" i="1"/>
  <c r="D571" i="1"/>
  <c r="C571" i="1"/>
  <c r="G571" i="1" s="1"/>
  <c r="D570" i="1"/>
  <c r="C570" i="1"/>
  <c r="D569" i="1"/>
  <c r="C569" i="1"/>
  <c r="D568" i="1"/>
  <c r="C568" i="1"/>
  <c r="D567" i="1"/>
  <c r="C567" i="1"/>
  <c r="G567" i="1" s="1"/>
  <c r="H566" i="1"/>
  <c r="G566" i="1"/>
  <c r="D566" i="1"/>
  <c r="C566" i="1"/>
  <c r="D564" i="1"/>
  <c r="C564" i="1"/>
  <c r="G563" i="1"/>
  <c r="D563" i="1"/>
  <c r="H563" i="1" s="1"/>
  <c r="C563" i="1"/>
  <c r="D562" i="1"/>
  <c r="C562" i="1"/>
  <c r="D561" i="1"/>
  <c r="C561" i="1"/>
  <c r="D560" i="1"/>
  <c r="C560" i="1"/>
  <c r="H559" i="1"/>
  <c r="G559" i="1"/>
  <c r="D559" i="1"/>
  <c r="C559" i="1"/>
  <c r="D558" i="1"/>
  <c r="C558" i="1"/>
  <c r="D557" i="1"/>
  <c r="C557" i="1"/>
  <c r="D556" i="1"/>
  <c r="C556" i="1"/>
  <c r="G555" i="1"/>
  <c r="D555" i="1"/>
  <c r="H555" i="1" s="1"/>
  <c r="C555" i="1"/>
  <c r="D554" i="1"/>
  <c r="C554" i="1"/>
  <c r="D553" i="1"/>
  <c r="C553" i="1"/>
  <c r="D552" i="1"/>
  <c r="C552" i="1"/>
  <c r="H551" i="1"/>
  <c r="G551" i="1"/>
  <c r="D551" i="1"/>
  <c r="C551" i="1"/>
  <c r="D550" i="1"/>
  <c r="C550" i="1"/>
  <c r="D549" i="1"/>
  <c r="C549" i="1"/>
  <c r="D548" i="1"/>
  <c r="C548" i="1"/>
  <c r="G547" i="1"/>
  <c r="D547" i="1"/>
  <c r="H547" i="1" s="1"/>
  <c r="C547" i="1"/>
  <c r="D546" i="1"/>
  <c r="C546" i="1"/>
  <c r="D545" i="1"/>
  <c r="C545" i="1"/>
  <c r="D544" i="1"/>
  <c r="C544" i="1"/>
  <c r="H543" i="1"/>
  <c r="G543" i="1"/>
  <c r="D543" i="1"/>
  <c r="C543" i="1"/>
  <c r="D542" i="1"/>
  <c r="C542" i="1"/>
  <c r="D541" i="1"/>
  <c r="C541" i="1"/>
  <c r="D540" i="1"/>
  <c r="C540" i="1"/>
  <c r="H540" i="1" s="1"/>
  <c r="H539" i="1"/>
  <c r="G539" i="1"/>
  <c r="D539" i="1"/>
  <c r="C539" i="1"/>
  <c r="G538" i="1"/>
  <c r="D538" i="1"/>
  <c r="C538" i="1"/>
  <c r="H538" i="1" s="1"/>
  <c r="G537" i="1"/>
  <c r="D537" i="1"/>
  <c r="H537" i="1" s="1"/>
  <c r="C537" i="1"/>
  <c r="D536" i="1"/>
  <c r="G536" i="1" s="1"/>
  <c r="C536" i="1"/>
  <c r="D535" i="1"/>
  <c r="C535" i="1"/>
  <c r="H535" i="1" s="1"/>
  <c r="D534" i="1"/>
  <c r="C534" i="1"/>
  <c r="D533" i="1"/>
  <c r="C533" i="1"/>
  <c r="G532" i="1"/>
  <c r="D532" i="1"/>
  <c r="C532" i="1"/>
  <c r="H532" i="1" s="1"/>
  <c r="H531" i="1"/>
  <c r="D531" i="1"/>
  <c r="C531" i="1"/>
  <c r="G531" i="1" s="1"/>
  <c r="D528" i="1"/>
  <c r="C528" i="1"/>
  <c r="D527" i="1"/>
  <c r="C527" i="1"/>
  <c r="D526" i="1"/>
  <c r="H526" i="1" s="1"/>
  <c r="C526" i="1"/>
  <c r="D525" i="1"/>
  <c r="C525" i="1"/>
  <c r="D524" i="1"/>
  <c r="C524" i="1"/>
  <c r="D523" i="1"/>
  <c r="C523" i="1"/>
  <c r="D522" i="1"/>
  <c r="H522" i="1" s="1"/>
  <c r="C522" i="1"/>
  <c r="D521" i="1"/>
  <c r="H521" i="1" s="1"/>
  <c r="C521" i="1"/>
  <c r="C520" i="1"/>
  <c r="D519" i="1"/>
  <c r="H519" i="1" s="1"/>
  <c r="C519" i="1"/>
  <c r="D518" i="1"/>
  <c r="C518" i="1"/>
  <c r="D517" i="1"/>
  <c r="C517" i="1"/>
  <c r="G515" i="1"/>
  <c r="D515" i="1"/>
  <c r="H515" i="1" s="1"/>
  <c r="C515" i="1"/>
  <c r="H514" i="1"/>
  <c r="G514" i="1"/>
  <c r="D514" i="1"/>
  <c r="C514" i="1"/>
  <c r="G513" i="1"/>
  <c r="D513" i="1"/>
  <c r="H513" i="1" s="1"/>
  <c r="C513" i="1"/>
  <c r="H512" i="1"/>
  <c r="G512" i="1"/>
  <c r="D512" i="1"/>
  <c r="C512" i="1"/>
  <c r="G511" i="1"/>
  <c r="D511" i="1"/>
  <c r="H511" i="1" s="1"/>
  <c r="C511" i="1"/>
  <c r="H510" i="1"/>
  <c r="G510" i="1"/>
  <c r="D510" i="1"/>
  <c r="C510" i="1"/>
  <c r="G509" i="1"/>
  <c r="D509" i="1"/>
  <c r="H509" i="1" s="1"/>
  <c r="C509" i="1"/>
  <c r="D508" i="1"/>
  <c r="D507" i="1"/>
  <c r="C507" i="1"/>
  <c r="D506" i="1"/>
  <c r="C506" i="1"/>
  <c r="D505" i="1"/>
  <c r="C505" i="1"/>
  <c r="H505" i="1" s="1"/>
  <c r="D504" i="1"/>
  <c r="C504" i="1"/>
  <c r="D503" i="1"/>
  <c r="C503" i="1"/>
  <c r="D502" i="1"/>
  <c r="C502" i="1"/>
  <c r="D501" i="1"/>
  <c r="C501" i="1"/>
  <c r="H501" i="1" s="1"/>
  <c r="D500" i="1"/>
  <c r="C500" i="1"/>
  <c r="D499" i="1"/>
  <c r="C499" i="1"/>
  <c r="D498" i="1"/>
  <c r="C498" i="1"/>
  <c r="D497" i="1"/>
  <c r="C497" i="1"/>
  <c r="H497" i="1" s="1"/>
  <c r="D496" i="1"/>
  <c r="D495" i="1"/>
  <c r="C495" i="1"/>
  <c r="H494" i="1"/>
  <c r="D494" i="1"/>
  <c r="G494" i="1" s="1"/>
  <c r="C494" i="1"/>
  <c r="D493" i="1"/>
  <c r="C493" i="1"/>
  <c r="H492" i="1"/>
  <c r="D492" i="1"/>
  <c r="G492" i="1" s="1"/>
  <c r="C492" i="1"/>
  <c r="D491" i="1"/>
  <c r="C491" i="1"/>
  <c r="H490" i="1"/>
  <c r="D490" i="1"/>
  <c r="G490" i="1" s="1"/>
  <c r="C490" i="1"/>
  <c r="D489" i="1"/>
  <c r="C489" i="1"/>
  <c r="H488" i="1"/>
  <c r="D488" i="1"/>
  <c r="G488" i="1" s="1"/>
  <c r="C488" i="1"/>
  <c r="D487" i="1"/>
  <c r="C487" i="1"/>
  <c r="H486" i="1"/>
  <c r="D486" i="1"/>
  <c r="G486" i="1" s="1"/>
  <c r="C486" i="1"/>
  <c r="D485" i="1"/>
  <c r="H484" i="1"/>
  <c r="D484" i="1"/>
  <c r="G484" i="1" s="1"/>
  <c r="C484" i="1"/>
  <c r="D483" i="1"/>
  <c r="C483" i="1"/>
  <c r="H482" i="1"/>
  <c r="D482" i="1"/>
  <c r="G482" i="1" s="1"/>
  <c r="C482" i="1"/>
  <c r="D481" i="1"/>
  <c r="C481" i="1"/>
  <c r="H480" i="1"/>
  <c r="D480" i="1"/>
  <c r="G480" i="1" s="1"/>
  <c r="C480" i="1"/>
  <c r="D479" i="1"/>
  <c r="C479" i="1"/>
  <c r="H478" i="1"/>
  <c r="D478" i="1"/>
  <c r="G478" i="1" s="1"/>
  <c r="C478" i="1"/>
  <c r="D477" i="1"/>
  <c r="C477" i="1"/>
  <c r="H476" i="1"/>
  <c r="D476" i="1"/>
  <c r="G476" i="1" s="1"/>
  <c r="C476" i="1"/>
  <c r="D475" i="1"/>
  <c r="C475" i="1"/>
  <c r="D474" i="1"/>
  <c r="D473" i="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D464" i="1"/>
  <c r="G463" i="1"/>
  <c r="D463" i="1"/>
  <c r="C463" i="1"/>
  <c r="H463" i="1" s="1"/>
  <c r="G462" i="1"/>
  <c r="D462" i="1"/>
  <c r="H462" i="1" s="1"/>
  <c r="C462" i="1"/>
  <c r="G461" i="1"/>
  <c r="D461" i="1"/>
  <c r="C461" i="1"/>
  <c r="H461" i="1" s="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3" i="1"/>
  <c r="C422" i="1"/>
  <c r="C421" i="1"/>
  <c r="D416" i="1"/>
  <c r="C416" i="1"/>
  <c r="D415" i="1"/>
  <c r="C415" i="1"/>
  <c r="D414" i="1"/>
  <c r="C414" i="1"/>
  <c r="D411" i="1"/>
  <c r="H411" i="1" s="1"/>
  <c r="C411" i="1"/>
  <c r="D410" i="1"/>
  <c r="H410" i="1" s="1"/>
  <c r="C410" i="1"/>
  <c r="D409" i="1"/>
  <c r="C409" i="1"/>
  <c r="D408" i="1"/>
  <c r="H408" i="1" s="1"/>
  <c r="C408" i="1"/>
  <c r="D407" i="1"/>
  <c r="H407" i="1" s="1"/>
  <c r="C407" i="1"/>
  <c r="D406" i="1"/>
  <c r="H406" i="1" s="1"/>
  <c r="C406" i="1"/>
  <c r="D405" i="1"/>
  <c r="D404" i="1"/>
  <c r="H404" i="1" s="1"/>
  <c r="C404" i="1"/>
  <c r="D403" i="1"/>
  <c r="H403" i="1" s="1"/>
  <c r="C403" i="1"/>
  <c r="D402" i="1"/>
  <c r="H402" i="1" s="1"/>
  <c r="C402" i="1"/>
  <c r="D401" i="1"/>
  <c r="C401" i="1"/>
  <c r="D400" i="1"/>
  <c r="H400" i="1" s="1"/>
  <c r="C400" i="1"/>
  <c r="D399" i="1"/>
  <c r="H399" i="1" s="1"/>
  <c r="C399" i="1"/>
  <c r="D398" i="1"/>
  <c r="H398" i="1" s="1"/>
  <c r="C398" i="1"/>
  <c r="D397" i="1"/>
  <c r="C397" i="1"/>
  <c r="D396" i="1"/>
  <c r="C396" i="1"/>
  <c r="D395" i="1"/>
  <c r="C395" i="1"/>
  <c r="D394" i="1"/>
  <c r="C394" i="1"/>
  <c r="D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H318" i="1" s="1"/>
  <c r="C318" i="1"/>
  <c r="D317" i="1"/>
  <c r="H317" i="1" s="1"/>
  <c r="C317" i="1"/>
  <c r="D315" i="1"/>
  <c r="C315" i="1"/>
  <c r="D314" i="1"/>
  <c r="H314" i="1" s="1"/>
  <c r="C314" i="1"/>
  <c r="D313" i="1"/>
  <c r="H313" i="1" s="1"/>
  <c r="C313" i="1"/>
  <c r="D312" i="1"/>
  <c r="C312" i="1"/>
  <c r="G312" i="1" s="1"/>
  <c r="D311" i="1"/>
  <c r="C311" i="1"/>
  <c r="D310" i="1"/>
  <c r="C310" i="1"/>
  <c r="D309" i="1"/>
  <c r="H309" i="1" s="1"/>
  <c r="C309" i="1"/>
  <c r="D308" i="1"/>
  <c r="C308" i="1"/>
  <c r="G308" i="1" s="1"/>
  <c r="D307" i="1"/>
  <c r="C307" i="1"/>
  <c r="D306" i="1"/>
  <c r="C306" i="1"/>
  <c r="D305" i="1"/>
  <c r="H305" i="1" s="1"/>
  <c r="C305" i="1"/>
  <c r="H302" i="1"/>
  <c r="D302" i="1"/>
  <c r="C302" i="1"/>
  <c r="D301" i="1"/>
  <c r="C301" i="1"/>
  <c r="D300" i="1"/>
  <c r="C300" i="1"/>
  <c r="D299" i="1"/>
  <c r="C299" i="1"/>
  <c r="D298" i="1"/>
  <c r="C298" i="1"/>
  <c r="H294" i="1"/>
  <c r="D294" i="1"/>
  <c r="C294" i="1"/>
  <c r="C293" i="1"/>
  <c r="D292" i="1"/>
  <c r="C292" i="1"/>
  <c r="D291" i="1"/>
  <c r="C291" i="1"/>
  <c r="H290" i="1"/>
  <c r="D290" i="1"/>
  <c r="C290" i="1"/>
  <c r="G290" i="1" s="1"/>
  <c r="D289" i="1"/>
  <c r="H289" i="1" s="1"/>
  <c r="C289" i="1"/>
  <c r="D288" i="1"/>
  <c r="C288" i="1"/>
  <c r="G288" i="1" s="1"/>
  <c r="D287" i="1"/>
  <c r="C287" i="1"/>
  <c r="D286" i="1"/>
  <c r="C286" i="1"/>
  <c r="D285" i="1"/>
  <c r="H285" i="1" s="1"/>
  <c r="C285" i="1"/>
  <c r="D284" i="1"/>
  <c r="C284" i="1"/>
  <c r="G284" i="1" s="1"/>
  <c r="D283" i="1"/>
  <c r="C283" i="1"/>
  <c r="D282" i="1"/>
  <c r="H282" i="1" s="1"/>
  <c r="C282" i="1"/>
  <c r="D281" i="1"/>
  <c r="C281" i="1"/>
  <c r="D280" i="1"/>
  <c r="C280" i="1"/>
  <c r="D279" i="1"/>
  <c r="C279" i="1"/>
  <c r="H278" i="1"/>
  <c r="D278" i="1"/>
  <c r="C278" i="1"/>
  <c r="G278" i="1" s="1"/>
  <c r="D277" i="1"/>
  <c r="C277" i="1"/>
  <c r="D276" i="1"/>
  <c r="C276" i="1"/>
  <c r="D275" i="1"/>
  <c r="C275" i="1"/>
  <c r="D274" i="1"/>
  <c r="H274" i="1" s="1"/>
  <c r="C274" i="1"/>
  <c r="D273" i="1"/>
  <c r="H273" i="1" s="1"/>
  <c r="C273" i="1"/>
  <c r="D272" i="1"/>
  <c r="C272" i="1"/>
  <c r="G272" i="1" s="1"/>
  <c r="D271" i="1"/>
  <c r="C271" i="1"/>
  <c r="D270" i="1"/>
  <c r="C270" i="1"/>
  <c r="D268" i="1"/>
  <c r="C268" i="1"/>
  <c r="G268" i="1" s="1"/>
  <c r="D267" i="1"/>
  <c r="C267" i="1"/>
  <c r="D266" i="1"/>
  <c r="C266" i="1"/>
  <c r="D265" i="1"/>
  <c r="H265" i="1" s="1"/>
  <c r="C265" i="1"/>
  <c r="D264" i="1"/>
  <c r="C264" i="1"/>
  <c r="G264" i="1" s="1"/>
  <c r="D263" i="1"/>
  <c r="C263" i="1"/>
  <c r="D262" i="1"/>
  <c r="C262" i="1"/>
  <c r="D261" i="1"/>
  <c r="C261" i="1"/>
  <c r="D260" i="1"/>
  <c r="C260" i="1"/>
  <c r="D259" i="1"/>
  <c r="C259" i="1"/>
  <c r="H257" i="1"/>
  <c r="D257" i="1"/>
  <c r="C257" i="1"/>
  <c r="D256" i="1"/>
  <c r="H256" i="1" s="1"/>
  <c r="C256" i="1"/>
  <c r="D255" i="1"/>
  <c r="C255" i="1"/>
  <c r="H254" i="1"/>
  <c r="D254" i="1"/>
  <c r="C254" i="1"/>
  <c r="G254" i="1" s="1"/>
  <c r="H253" i="1"/>
  <c r="D253" i="1"/>
  <c r="C253" i="1"/>
  <c r="G253" i="1" s="1"/>
  <c r="D252" i="1"/>
  <c r="C252" i="1"/>
  <c r="D251" i="1"/>
  <c r="C251" i="1"/>
  <c r="D250" i="1"/>
  <c r="H250" i="1" s="1"/>
  <c r="C250" i="1"/>
  <c r="H249" i="1"/>
  <c r="D249" i="1"/>
  <c r="C249" i="1"/>
  <c r="D248" i="1"/>
  <c r="H248" i="1" s="1"/>
  <c r="C248" i="1"/>
  <c r="D247" i="1"/>
  <c r="C247" i="1"/>
  <c r="H246" i="1"/>
  <c r="D246" i="1"/>
  <c r="C246" i="1"/>
  <c r="G246" i="1" s="1"/>
  <c r="H245" i="1"/>
  <c r="D245" i="1"/>
  <c r="C245" i="1"/>
  <c r="G245" i="1" s="1"/>
  <c r="D244" i="1"/>
  <c r="C244" i="1"/>
  <c r="D243" i="1"/>
  <c r="C243" i="1"/>
  <c r="D242" i="1"/>
  <c r="H242" i="1" s="1"/>
  <c r="C242" i="1"/>
  <c r="H241" i="1"/>
  <c r="D241" i="1"/>
  <c r="C241" i="1"/>
  <c r="D240" i="1"/>
  <c r="H240" i="1" s="1"/>
  <c r="C240" i="1"/>
  <c r="D239" i="1"/>
  <c r="C239" i="1"/>
  <c r="H238" i="1"/>
  <c r="D238" i="1"/>
  <c r="C238" i="1"/>
  <c r="G238" i="1" s="1"/>
  <c r="H237" i="1"/>
  <c r="D237" i="1"/>
  <c r="C237" i="1"/>
  <c r="G237" i="1" s="1"/>
  <c r="D236" i="1"/>
  <c r="C236" i="1"/>
  <c r="D235" i="1"/>
  <c r="C235" i="1"/>
  <c r="D234" i="1"/>
  <c r="H234" i="1" s="1"/>
  <c r="C234" i="1"/>
  <c r="H233" i="1"/>
  <c r="D233" i="1"/>
  <c r="C233" i="1"/>
  <c r="D232" i="1"/>
  <c r="H232" i="1" s="1"/>
  <c r="C232" i="1"/>
  <c r="D231" i="1"/>
  <c r="C231" i="1"/>
  <c r="H230" i="1"/>
  <c r="D230" i="1"/>
  <c r="C230" i="1"/>
  <c r="G230" i="1" s="1"/>
  <c r="H229" i="1"/>
  <c r="D229" i="1"/>
  <c r="C229" i="1"/>
  <c r="G229" i="1" s="1"/>
  <c r="D228" i="1"/>
  <c r="C228" i="1"/>
  <c r="D227" i="1"/>
  <c r="C227" i="1"/>
  <c r="D226" i="1"/>
  <c r="D225" i="1"/>
  <c r="C225" i="1"/>
  <c r="H224" i="1"/>
  <c r="D224" i="1"/>
  <c r="C224" i="1"/>
  <c r="G224" i="1" s="1"/>
  <c r="H223" i="1"/>
  <c r="D223" i="1"/>
  <c r="C223" i="1"/>
  <c r="G223" i="1" s="1"/>
  <c r="D222" i="1"/>
  <c r="C222" i="1"/>
  <c r="D221" i="1"/>
  <c r="C221" i="1"/>
  <c r="D220" i="1"/>
  <c r="H220" i="1" s="1"/>
  <c r="C220" i="1"/>
  <c r="H219" i="1"/>
  <c r="D219" i="1"/>
  <c r="C219" i="1"/>
  <c r="D218" i="1"/>
  <c r="H218" i="1" s="1"/>
  <c r="C218" i="1"/>
  <c r="C217" i="1"/>
  <c r="H216" i="1"/>
  <c r="D216" i="1"/>
  <c r="C216" i="1"/>
  <c r="G216" i="1" s="1"/>
  <c r="H215" i="1"/>
  <c r="D215" i="1"/>
  <c r="C215" i="1"/>
  <c r="G215" i="1" s="1"/>
  <c r="D214" i="1"/>
  <c r="C214" i="1"/>
  <c r="D213" i="1"/>
  <c r="C213" i="1"/>
  <c r="C212" i="1"/>
  <c r="H211" i="1"/>
  <c r="D211" i="1"/>
  <c r="C211" i="1"/>
  <c r="D210" i="1"/>
  <c r="C210" i="1"/>
  <c r="D209" i="1"/>
  <c r="C209" i="1"/>
  <c r="H209" i="1" s="1"/>
  <c r="H208" i="1"/>
  <c r="D208" i="1"/>
  <c r="C208" i="1"/>
  <c r="H207" i="1"/>
  <c r="D207" i="1"/>
  <c r="C207" i="1"/>
  <c r="D206" i="1"/>
  <c r="G206" i="1" s="1"/>
  <c r="C206" i="1"/>
  <c r="D205" i="1"/>
  <c r="C205" i="1"/>
  <c r="H205" i="1" s="1"/>
  <c r="C204" i="1"/>
  <c r="H203" i="1"/>
  <c r="D203" i="1"/>
  <c r="G203" i="1" s="1"/>
  <c r="C203" i="1"/>
  <c r="D202" i="1"/>
  <c r="C202" i="1"/>
  <c r="D201" i="1"/>
  <c r="C201" i="1"/>
  <c r="H201" i="1" s="1"/>
  <c r="H200" i="1"/>
  <c r="D200" i="1"/>
  <c r="C200" i="1"/>
  <c r="H199" i="1"/>
  <c r="D199" i="1"/>
  <c r="C199" i="1"/>
  <c r="H197" i="1"/>
  <c r="D197" i="1"/>
  <c r="G197" i="1" s="1"/>
  <c r="C197" i="1"/>
  <c r="D196" i="1"/>
  <c r="C196" i="1"/>
  <c r="D195" i="1"/>
  <c r="C195" i="1"/>
  <c r="H195" i="1" s="1"/>
  <c r="H194" i="1"/>
  <c r="D194" i="1"/>
  <c r="C194" i="1"/>
  <c r="H193" i="1"/>
  <c r="D193" i="1"/>
  <c r="C193" i="1"/>
  <c r="D192" i="1"/>
  <c r="C192" i="1"/>
  <c r="D191" i="1"/>
  <c r="C191" i="1"/>
  <c r="H191" i="1" s="1"/>
  <c r="D190" i="1"/>
  <c r="G190" i="1" s="1"/>
  <c r="C190" i="1"/>
  <c r="D189" i="1"/>
  <c r="G189" i="1" s="1"/>
  <c r="C189" i="1"/>
  <c r="D188" i="1"/>
  <c r="G188" i="1" s="1"/>
  <c r="C188" i="1"/>
  <c r="H188" i="1" s="1"/>
  <c r="D187" i="1"/>
  <c r="C187" i="1"/>
  <c r="H187" i="1" s="1"/>
  <c r="H186" i="1"/>
  <c r="D186" i="1"/>
  <c r="G186" i="1" s="1"/>
  <c r="C186" i="1"/>
  <c r="H185" i="1"/>
  <c r="D185" i="1"/>
  <c r="C185" i="1"/>
  <c r="D184" i="1"/>
  <c r="C184" i="1"/>
  <c r="H184" i="1" s="1"/>
  <c r="D183" i="1"/>
  <c r="C183" i="1"/>
  <c r="H183" i="1" s="1"/>
  <c r="D182" i="1"/>
  <c r="G182" i="1" s="1"/>
  <c r="C182" i="1"/>
  <c r="D181" i="1"/>
  <c r="G181" i="1" s="1"/>
  <c r="C181" i="1"/>
  <c r="D180" i="1"/>
  <c r="G180" i="1" s="1"/>
  <c r="C180" i="1"/>
  <c r="D179" i="1"/>
  <c r="C179" i="1"/>
  <c r="H179" i="1" s="1"/>
  <c r="H178" i="1"/>
  <c r="D178" i="1"/>
  <c r="G178" i="1" s="1"/>
  <c r="C178" i="1"/>
  <c r="H177" i="1"/>
  <c r="D177" i="1"/>
  <c r="C177" i="1"/>
  <c r="D176" i="1"/>
  <c r="C176" i="1"/>
  <c r="H176" i="1" s="1"/>
  <c r="D175" i="1"/>
  <c r="C175" i="1"/>
  <c r="H175" i="1" s="1"/>
  <c r="C174" i="1"/>
  <c r="H173" i="1"/>
  <c r="D173" i="1"/>
  <c r="G173" i="1" s="1"/>
  <c r="C173" i="1"/>
  <c r="D172" i="1"/>
  <c r="G172" i="1" s="1"/>
  <c r="C172" i="1"/>
  <c r="D171" i="1"/>
  <c r="C171" i="1"/>
  <c r="H171" i="1" s="1"/>
  <c r="D170" i="1"/>
  <c r="G170" i="1" s="1"/>
  <c r="C170" i="1"/>
  <c r="D169" i="1"/>
  <c r="H169" i="1" s="1"/>
  <c r="C169" i="1"/>
  <c r="D168" i="1"/>
  <c r="C168" i="1"/>
  <c r="H168" i="1" s="1"/>
  <c r="D167" i="1"/>
  <c r="C167" i="1"/>
  <c r="D166" i="1"/>
  <c r="G166" i="1" s="1"/>
  <c r="C166" i="1"/>
  <c r="H166" i="1" s="1"/>
  <c r="H165" i="1"/>
  <c r="D165" i="1"/>
  <c r="G165" i="1" s="1"/>
  <c r="C165" i="1"/>
  <c r="D164" i="1"/>
  <c r="G164" i="1" s="1"/>
  <c r="C164" i="1"/>
  <c r="D163" i="1"/>
  <c r="C163" i="1"/>
  <c r="H163" i="1" s="1"/>
  <c r="H162" i="1"/>
  <c r="D162" i="1"/>
  <c r="G162" i="1" s="1"/>
  <c r="C162" i="1"/>
  <c r="C161" i="1"/>
  <c r="H159" i="1"/>
  <c r="D159" i="1"/>
  <c r="G159" i="1" s="1"/>
  <c r="C159" i="1"/>
  <c r="D158" i="1"/>
  <c r="G158" i="1" s="1"/>
  <c r="C158" i="1"/>
  <c r="D157" i="1"/>
  <c r="C157" i="1"/>
  <c r="H157" i="1" s="1"/>
  <c r="D156" i="1"/>
  <c r="G156" i="1" s="1"/>
  <c r="C156" i="1"/>
  <c r="H155" i="1"/>
  <c r="D155" i="1"/>
  <c r="C155" i="1"/>
  <c r="D154" i="1"/>
  <c r="C154" i="1"/>
  <c r="H154" i="1" s="1"/>
  <c r="D153" i="1"/>
  <c r="C153" i="1"/>
  <c r="H153" i="1" s="1"/>
  <c r="H152" i="1"/>
  <c r="D152" i="1"/>
  <c r="G152" i="1" s="1"/>
  <c r="C152" i="1"/>
  <c r="D151" i="1"/>
  <c r="G151" i="1" s="1"/>
  <c r="C151" i="1"/>
  <c r="C150" i="1"/>
  <c r="D147" i="1"/>
  <c r="C147" i="1"/>
  <c r="H147" i="1" s="1"/>
  <c r="D146" i="1"/>
  <c r="C146" i="1"/>
  <c r="H146" i="1" s="1"/>
  <c r="H145" i="1"/>
  <c r="D145" i="1"/>
  <c r="G145" i="1" s="1"/>
  <c r="C145" i="1"/>
  <c r="D144" i="1"/>
  <c r="G144" i="1" s="1"/>
  <c r="C144" i="1"/>
  <c r="D143" i="1"/>
  <c r="G143" i="1" s="1"/>
  <c r="C143" i="1"/>
  <c r="H143" i="1" s="1"/>
  <c r="D142" i="1"/>
  <c r="C142" i="1"/>
  <c r="H142" i="1" s="1"/>
  <c r="H141" i="1"/>
  <c r="D141" i="1"/>
  <c r="G141" i="1" s="1"/>
  <c r="C141" i="1"/>
  <c r="H140" i="1"/>
  <c r="D140" i="1"/>
  <c r="G140" i="1" s="1"/>
  <c r="C140" i="1"/>
  <c r="D139" i="1"/>
  <c r="G139" i="1" s="1"/>
  <c r="C139" i="1"/>
  <c r="D138" i="1"/>
  <c r="C138" i="1"/>
  <c r="H138" i="1" s="1"/>
  <c r="H137" i="1"/>
  <c r="D137" i="1"/>
  <c r="G137" i="1" s="1"/>
  <c r="C137" i="1"/>
  <c r="D136" i="1"/>
  <c r="G136" i="1" s="1"/>
  <c r="C136" i="1"/>
  <c r="H136" i="1" s="1"/>
  <c r="D135" i="1"/>
  <c r="G135" i="1" s="1"/>
  <c r="C135" i="1"/>
  <c r="H134" i="1"/>
  <c r="D134" i="1"/>
  <c r="C134" i="1"/>
  <c r="D133" i="1"/>
  <c r="G133" i="1" s="1"/>
  <c r="C133" i="1"/>
  <c r="H133" i="1" s="1"/>
  <c r="D132" i="1"/>
  <c r="C132" i="1"/>
  <c r="D131" i="1"/>
  <c r="H131" i="1" s="1"/>
  <c r="C131" i="1"/>
  <c r="D130" i="1"/>
  <c r="H130" i="1" s="1"/>
  <c r="C130" i="1"/>
  <c r="D129" i="1"/>
  <c r="C129" i="1"/>
  <c r="H129" i="1" s="1"/>
  <c r="D128" i="1"/>
  <c r="C128" i="1"/>
  <c r="H128" i="1" s="1"/>
  <c r="D127" i="1"/>
  <c r="G127" i="1" s="1"/>
  <c r="C127" i="1"/>
  <c r="D126" i="1"/>
  <c r="G126" i="1" s="1"/>
  <c r="C126" i="1"/>
  <c r="D125" i="1"/>
  <c r="G125" i="1" s="1"/>
  <c r="C125" i="1"/>
  <c r="H125" i="1" s="1"/>
  <c r="D124" i="1"/>
  <c r="C124" i="1"/>
  <c r="H124" i="1" s="1"/>
  <c r="H123" i="1"/>
  <c r="D123" i="1"/>
  <c r="C123" i="1"/>
  <c r="H122" i="1"/>
  <c r="D122" i="1"/>
  <c r="C122" i="1"/>
  <c r="D121" i="1"/>
  <c r="C121" i="1"/>
  <c r="H121" i="1" s="1"/>
  <c r="D120" i="1"/>
  <c r="C120" i="1"/>
  <c r="H120" i="1" s="1"/>
  <c r="D119" i="1"/>
  <c r="G119" i="1" s="1"/>
  <c r="C119" i="1"/>
  <c r="D118" i="1"/>
  <c r="G118" i="1" s="1"/>
  <c r="C118" i="1"/>
  <c r="D117" i="1"/>
  <c r="G117" i="1" s="1"/>
  <c r="C117" i="1"/>
  <c r="H117" i="1" s="1"/>
  <c r="D116" i="1"/>
  <c r="C116" i="1"/>
  <c r="H116" i="1" s="1"/>
  <c r="H115" i="1"/>
  <c r="D115" i="1"/>
  <c r="C115" i="1"/>
  <c r="H114" i="1"/>
  <c r="D114" i="1"/>
  <c r="C114" i="1"/>
  <c r="D113" i="1"/>
  <c r="C113" i="1"/>
  <c r="D112" i="1"/>
  <c r="C112" i="1"/>
  <c r="H112" i="1" s="1"/>
  <c r="D111" i="1"/>
  <c r="G111" i="1" s="1"/>
  <c r="C111" i="1"/>
  <c r="D110" i="1"/>
  <c r="G110" i="1" s="1"/>
  <c r="C110" i="1"/>
  <c r="D109" i="1"/>
  <c r="G109" i="1" s="1"/>
  <c r="C109" i="1"/>
  <c r="H109" i="1" s="1"/>
  <c r="D108" i="1"/>
  <c r="C108" i="1"/>
  <c r="H107" i="1"/>
  <c r="D107" i="1"/>
  <c r="C107" i="1"/>
  <c r="H106" i="1"/>
  <c r="D106" i="1"/>
  <c r="C106" i="1"/>
  <c r="D105" i="1"/>
  <c r="C105" i="1"/>
  <c r="H105" i="1" s="1"/>
  <c r="D104" i="1"/>
  <c r="C104" i="1"/>
  <c r="H104" i="1" s="1"/>
  <c r="D103" i="1"/>
  <c r="G103" i="1" s="1"/>
  <c r="C103" i="1"/>
  <c r="D102" i="1"/>
  <c r="H101" i="1"/>
  <c r="D101" i="1"/>
  <c r="C101" i="1"/>
  <c r="H100" i="1"/>
  <c r="D100" i="1"/>
  <c r="C100" i="1"/>
  <c r="D99" i="1"/>
  <c r="C99" i="1"/>
  <c r="H99" i="1" s="1"/>
  <c r="D98" i="1"/>
  <c r="C98" i="1"/>
  <c r="H98" i="1" s="1"/>
  <c r="D97" i="1"/>
  <c r="G97" i="1" s="1"/>
  <c r="C97" i="1"/>
  <c r="D96" i="1"/>
  <c r="G96" i="1" s="1"/>
  <c r="C96" i="1"/>
  <c r="D95" i="1"/>
  <c r="G95" i="1" s="1"/>
  <c r="C95" i="1"/>
  <c r="H95" i="1" s="1"/>
  <c r="D94" i="1"/>
  <c r="C94" i="1"/>
  <c r="H94" i="1" s="1"/>
  <c r="H93" i="1"/>
  <c r="D93" i="1"/>
  <c r="C93" i="1"/>
  <c r="H92" i="1"/>
  <c r="D92" i="1"/>
  <c r="C92" i="1"/>
  <c r="D91" i="1"/>
  <c r="C91" i="1"/>
  <c r="H91" i="1" s="1"/>
  <c r="D90" i="1"/>
  <c r="C90" i="1"/>
  <c r="H90" i="1" s="1"/>
  <c r="D89" i="1"/>
  <c r="G89" i="1" s="1"/>
  <c r="C89" i="1"/>
  <c r="D88" i="1"/>
  <c r="G88" i="1" s="1"/>
  <c r="C88" i="1"/>
  <c r="D87" i="1"/>
  <c r="G87" i="1" s="1"/>
  <c r="C87" i="1"/>
  <c r="H87" i="1" s="1"/>
  <c r="D86" i="1"/>
  <c r="C86" i="1"/>
  <c r="H86" i="1" s="1"/>
  <c r="H85" i="1"/>
  <c r="D85" i="1"/>
  <c r="C85" i="1"/>
  <c r="H84" i="1"/>
  <c r="D84" i="1"/>
  <c r="C84" i="1"/>
  <c r="D83" i="1"/>
  <c r="C83" i="1"/>
  <c r="H83" i="1" s="1"/>
  <c r="D82" i="1"/>
  <c r="C82" i="1"/>
  <c r="H82" i="1" s="1"/>
  <c r="D81" i="1"/>
  <c r="G81" i="1" s="1"/>
  <c r="C81" i="1"/>
  <c r="D80" i="1"/>
  <c r="G80" i="1" s="1"/>
  <c r="C80" i="1"/>
  <c r="D79" i="1"/>
  <c r="G79" i="1" s="1"/>
  <c r="C79" i="1"/>
  <c r="D77" i="1"/>
  <c r="C77" i="1"/>
  <c r="H77" i="1" s="1"/>
  <c r="D76" i="1"/>
  <c r="C76" i="1"/>
  <c r="H76" i="1" s="1"/>
  <c r="D75" i="1"/>
  <c r="G75" i="1" s="1"/>
  <c r="C75" i="1"/>
  <c r="D74" i="1"/>
  <c r="G74" i="1" s="1"/>
  <c r="C74" i="1"/>
  <c r="D73" i="1"/>
  <c r="G73" i="1" s="1"/>
  <c r="C73" i="1"/>
  <c r="H73" i="1" s="1"/>
  <c r="D72" i="1"/>
  <c r="C72" i="1"/>
  <c r="H72" i="1" s="1"/>
  <c r="H71" i="1"/>
  <c r="D71" i="1"/>
  <c r="C71" i="1"/>
  <c r="H70" i="1"/>
  <c r="D70" i="1"/>
  <c r="C70" i="1"/>
  <c r="D69" i="1"/>
  <c r="C69" i="1"/>
  <c r="H69" i="1" s="1"/>
  <c r="D68" i="1"/>
  <c r="C68" i="1"/>
  <c r="H68" i="1" s="1"/>
  <c r="D67" i="1"/>
  <c r="G67" i="1" s="1"/>
  <c r="C67" i="1"/>
  <c r="D66" i="1"/>
  <c r="G66" i="1" s="1"/>
  <c r="C66" i="1"/>
  <c r="D65" i="1"/>
  <c r="G65" i="1" s="1"/>
  <c r="C65" i="1"/>
  <c r="H65" i="1" s="1"/>
  <c r="D64" i="1"/>
  <c r="C64" i="1"/>
  <c r="H63" i="1"/>
  <c r="D63" i="1"/>
  <c r="C63" i="1"/>
  <c r="H62" i="1"/>
  <c r="D62" i="1"/>
  <c r="C62" i="1"/>
  <c r="D61" i="1"/>
  <c r="C61" i="1"/>
  <c r="H61" i="1" s="1"/>
  <c r="D60" i="1"/>
  <c r="C60" i="1"/>
  <c r="H60" i="1" s="1"/>
  <c r="D59" i="1"/>
  <c r="G59" i="1" s="1"/>
  <c r="C59" i="1"/>
  <c r="D58" i="1"/>
  <c r="G58" i="1" s="1"/>
  <c r="C58" i="1"/>
  <c r="D57" i="1"/>
  <c r="G57" i="1" s="1"/>
  <c r="C57" i="1"/>
  <c r="H57" i="1" s="1"/>
  <c r="D56" i="1"/>
  <c r="C56" i="1"/>
  <c r="H56" i="1" s="1"/>
  <c r="H55" i="1"/>
  <c r="D55" i="1"/>
  <c r="C55" i="1"/>
  <c r="H54" i="1"/>
  <c r="D54" i="1"/>
  <c r="C54" i="1"/>
  <c r="D53" i="1"/>
  <c r="C53" i="1"/>
  <c r="H53" i="1" s="1"/>
  <c r="D52" i="1"/>
  <c r="C52" i="1"/>
  <c r="H52" i="1" s="1"/>
  <c r="D51" i="1"/>
  <c r="G51" i="1" s="1"/>
  <c r="C51" i="1"/>
  <c r="D50" i="1"/>
  <c r="G50" i="1" s="1"/>
  <c r="C50" i="1"/>
  <c r="D49" i="1"/>
  <c r="G49" i="1" s="1"/>
  <c r="C49" i="1"/>
  <c r="H49" i="1" s="1"/>
  <c r="D48" i="1"/>
  <c r="C48" i="1"/>
  <c r="H48" i="1" s="1"/>
  <c r="H47" i="1"/>
  <c r="D47" i="1"/>
  <c r="C47" i="1"/>
  <c r="H46" i="1"/>
  <c r="D46" i="1"/>
  <c r="C46" i="1"/>
  <c r="D44" i="1"/>
  <c r="G44" i="1" s="1"/>
  <c r="C44" i="1"/>
  <c r="D43" i="1"/>
  <c r="G43" i="1" s="1"/>
  <c r="C43" i="1"/>
  <c r="H43" i="1" s="1"/>
  <c r="D42" i="1"/>
  <c r="C42" i="1"/>
  <c r="H42" i="1" s="1"/>
  <c r="H41" i="1"/>
  <c r="D41" i="1"/>
  <c r="C41" i="1"/>
  <c r="H40" i="1"/>
  <c r="D40" i="1"/>
  <c r="C40" i="1"/>
  <c r="D39" i="1"/>
  <c r="C39" i="1"/>
  <c r="H39" i="1" s="1"/>
  <c r="D38" i="1"/>
  <c r="C38" i="1"/>
  <c r="H38" i="1" s="1"/>
  <c r="D37" i="1"/>
  <c r="G37" i="1" s="1"/>
  <c r="C37" i="1"/>
  <c r="D36" i="1"/>
  <c r="G36" i="1" s="1"/>
  <c r="C36" i="1"/>
  <c r="D35" i="1"/>
  <c r="G35" i="1" s="1"/>
  <c r="C35" i="1"/>
  <c r="H35" i="1" s="1"/>
  <c r="D34" i="1"/>
  <c r="C34" i="1"/>
  <c r="H34" i="1" s="1"/>
  <c r="H33" i="1"/>
  <c r="D33" i="1"/>
  <c r="C33" i="1"/>
  <c r="H32" i="1"/>
  <c r="D32" i="1"/>
  <c r="C32" i="1"/>
  <c r="D31" i="1"/>
  <c r="C31" i="1"/>
  <c r="H31" i="1" s="1"/>
  <c r="D30" i="1"/>
  <c r="C30" i="1"/>
  <c r="H30" i="1" s="1"/>
  <c r="D29" i="1"/>
  <c r="G29" i="1" s="1"/>
  <c r="C29" i="1"/>
  <c r="D28" i="1"/>
  <c r="G28" i="1" s="1"/>
  <c r="C28" i="1"/>
  <c r="D27" i="1"/>
  <c r="G27" i="1" s="1"/>
  <c r="C27" i="1"/>
  <c r="H27" i="1" s="1"/>
  <c r="D26" i="1"/>
  <c r="C26" i="1"/>
  <c r="H26" i="1" s="1"/>
  <c r="H25" i="1"/>
  <c r="D25" i="1"/>
  <c r="C25" i="1"/>
  <c r="H24" i="1"/>
  <c r="D24" i="1"/>
  <c r="C24" i="1"/>
  <c r="D23" i="1"/>
  <c r="C23" i="1"/>
  <c r="H23" i="1" s="1"/>
  <c r="D22" i="1"/>
  <c r="C22" i="1"/>
  <c r="H22" i="1" s="1"/>
  <c r="D21" i="1"/>
  <c r="G21" i="1" s="1"/>
  <c r="C21" i="1"/>
  <c r="D20" i="1"/>
  <c r="G20" i="1" s="1"/>
  <c r="C20" i="1"/>
  <c r="D19" i="1"/>
  <c r="G19" i="1" s="1"/>
  <c r="C19" i="1"/>
  <c r="H19" i="1" s="1"/>
  <c r="D18" i="1"/>
  <c r="C18" i="1"/>
  <c r="H18" i="1" s="1"/>
  <c r="H17" i="1"/>
  <c r="D17" i="1"/>
  <c r="C17" i="1"/>
  <c r="H16" i="1"/>
  <c r="D16" i="1"/>
  <c r="C16" i="1"/>
  <c r="D15" i="1"/>
  <c r="C15" i="1"/>
  <c r="H15" i="1" s="1"/>
  <c r="D14" i="1"/>
  <c r="C14" i="1"/>
  <c r="H14" i="1" s="1"/>
  <c r="D13" i="1"/>
  <c r="G13" i="1" s="1"/>
  <c r="C13" i="1"/>
  <c r="D12" i="1"/>
  <c r="G12" i="1" s="1"/>
  <c r="C12" i="1"/>
  <c r="D11" i="1"/>
  <c r="G11" i="1" s="1"/>
  <c r="C11" i="1"/>
  <c r="H11" i="1" s="1"/>
  <c r="D10" i="1"/>
  <c r="C10" i="1"/>
  <c r="H10" i="1" s="1"/>
  <c r="H9" i="1"/>
  <c r="D9" i="1"/>
  <c r="C9" i="1"/>
  <c r="H8" i="1"/>
  <c r="D8" i="1"/>
  <c r="C8" i="1"/>
  <c r="D7" i="1"/>
  <c r="C7" i="1"/>
  <c r="H7" i="1" s="1"/>
  <c r="D6" i="1"/>
  <c r="C6" i="1"/>
  <c r="H6" i="1" s="1"/>
  <c r="D5" i="1"/>
  <c r="G5" i="1" s="1"/>
  <c r="C5" i="1"/>
  <c r="D4" i="1"/>
  <c r="G4" i="1" s="1"/>
  <c r="C4" i="1"/>
  <c r="C1681" i="1" l="1"/>
  <c r="H1681" i="1" s="1"/>
  <c r="G1681" i="1"/>
  <c r="H1613" i="1"/>
  <c r="C1604" i="1"/>
  <c r="G1604" i="1" s="1"/>
  <c r="G1605" i="1"/>
  <c r="H174" i="1"/>
  <c r="H167" i="1"/>
  <c r="F656" i="4"/>
  <c r="E648" i="4"/>
  <c r="D642" i="1" s="1"/>
  <c r="D422" i="1"/>
  <c r="H422" i="1" s="1"/>
  <c r="E294" i="9"/>
  <c r="B294" i="9" s="1"/>
  <c r="G298" i="1"/>
  <c r="E55" i="9"/>
  <c r="B55" i="9" s="1"/>
  <c r="F242" i="9"/>
  <c r="B242" i="9" s="1"/>
  <c r="H192" i="1"/>
  <c r="F216" i="4"/>
  <c r="H204" i="1"/>
  <c r="H190" i="1"/>
  <c r="F194" i="4"/>
  <c r="F178" i="4"/>
  <c r="H170" i="1"/>
  <c r="F165" i="4"/>
  <c r="H156" i="1"/>
  <c r="H150" i="1"/>
  <c r="E82" i="4"/>
  <c r="D78" i="1" s="1"/>
  <c r="H79" i="1"/>
  <c r="H132" i="1"/>
  <c r="H113" i="1"/>
  <c r="H108" i="1"/>
  <c r="H64" i="1"/>
  <c r="F68" i="4"/>
  <c r="H554" i="1"/>
  <c r="G554" i="1"/>
  <c r="H1603" i="1"/>
  <c r="G1603" i="1"/>
  <c r="H1629" i="1"/>
  <c r="G1629" i="1"/>
  <c r="G39" i="1"/>
  <c r="H58" i="1"/>
  <c r="G91" i="1"/>
  <c r="H189" i="1"/>
  <c r="H432" i="1"/>
  <c r="G432" i="1"/>
  <c r="H448" i="1"/>
  <c r="G448" i="1"/>
  <c r="H487" i="1"/>
  <c r="G487" i="1"/>
  <c r="G541" i="1"/>
  <c r="H541" i="1"/>
  <c r="H558" i="1"/>
  <c r="G558" i="1"/>
  <c r="H561" i="1"/>
  <c r="G561" i="1"/>
  <c r="G568" i="1"/>
  <c r="H568" i="1"/>
  <c r="H581" i="1"/>
  <c r="G581" i="1"/>
  <c r="H1163" i="1"/>
  <c r="G1163" i="1"/>
  <c r="H1179" i="1"/>
  <c r="G1179" i="1"/>
  <c r="H1669" i="1"/>
  <c r="G1669" i="1"/>
  <c r="G15" i="1"/>
  <c r="H36" i="1"/>
  <c r="H74" i="1"/>
  <c r="H110" i="1"/>
  <c r="G129" i="1"/>
  <c r="G196" i="1"/>
  <c r="H196" i="1"/>
  <c r="G235" i="1"/>
  <c r="H235" i="1"/>
  <c r="H436" i="1"/>
  <c r="G436" i="1"/>
  <c r="G10" i="1"/>
  <c r="G18" i="1"/>
  <c r="G26" i="1"/>
  <c r="G34" i="1"/>
  <c r="G42" i="1"/>
  <c r="G48" i="1"/>
  <c r="G56" i="1"/>
  <c r="G64" i="1"/>
  <c r="G72" i="1"/>
  <c r="G86" i="1"/>
  <c r="G94" i="1"/>
  <c r="G108" i="1"/>
  <c r="G116" i="1"/>
  <c r="G124" i="1"/>
  <c r="G132" i="1"/>
  <c r="H135" i="1"/>
  <c r="H144" i="1"/>
  <c r="H180" i="1"/>
  <c r="H415" i="1"/>
  <c r="G415" i="1"/>
  <c r="H423" i="1"/>
  <c r="G423" i="1"/>
  <c r="H481" i="1"/>
  <c r="G481" i="1"/>
  <c r="G77" i="1"/>
  <c r="H96" i="1"/>
  <c r="G121" i="1"/>
  <c r="G225" i="1"/>
  <c r="H225" i="1"/>
  <c r="G239" i="1"/>
  <c r="H239" i="1"/>
  <c r="H429" i="1"/>
  <c r="G429" i="1"/>
  <c r="H433" i="1"/>
  <c r="G433" i="1"/>
  <c r="H437" i="1"/>
  <c r="G437" i="1"/>
  <c r="H441" i="1"/>
  <c r="G441" i="1"/>
  <c r="H445" i="1"/>
  <c r="G445" i="1"/>
  <c r="H449" i="1"/>
  <c r="G449" i="1"/>
  <c r="H453" i="1"/>
  <c r="G453" i="1"/>
  <c r="H457" i="1"/>
  <c r="G457" i="1"/>
  <c r="H475" i="1"/>
  <c r="G475" i="1"/>
  <c r="H491" i="1"/>
  <c r="G491" i="1"/>
  <c r="H498" i="1"/>
  <c r="G498" i="1"/>
  <c r="H502" i="1"/>
  <c r="G502" i="1"/>
  <c r="H506" i="1"/>
  <c r="G506" i="1"/>
  <c r="H542" i="1"/>
  <c r="G542" i="1"/>
  <c r="H545" i="1"/>
  <c r="G545" i="1"/>
  <c r="H562" i="1"/>
  <c r="G562" i="1"/>
  <c r="G569" i="1"/>
  <c r="H569" i="1"/>
  <c r="H579" i="1"/>
  <c r="G579" i="1"/>
  <c r="H587" i="1"/>
  <c r="G587" i="1"/>
  <c r="G594" i="1"/>
  <c r="H594" i="1"/>
  <c r="H888" i="1"/>
  <c r="G888" i="1"/>
  <c r="G231" i="1"/>
  <c r="H231" i="1"/>
  <c r="H477" i="1"/>
  <c r="G477" i="1"/>
  <c r="H493" i="1"/>
  <c r="G493" i="1"/>
  <c r="H12" i="1"/>
  <c r="G23" i="1"/>
  <c r="H44" i="1"/>
  <c r="G69" i="1"/>
  <c r="G99" i="1"/>
  <c r="H118" i="1"/>
  <c r="H126" i="1"/>
  <c r="G176" i="1"/>
  <c r="G255" i="1"/>
  <c r="H255" i="1"/>
  <c r="H428" i="1"/>
  <c r="G428" i="1"/>
  <c r="H440" i="1"/>
  <c r="G440" i="1"/>
  <c r="H456" i="1"/>
  <c r="G456" i="1"/>
  <c r="H5" i="1"/>
  <c r="G8" i="1"/>
  <c r="H13" i="1"/>
  <c r="G16" i="1"/>
  <c r="H21" i="1"/>
  <c r="G24" i="1"/>
  <c r="H29" i="1"/>
  <c r="G32" i="1"/>
  <c r="H37" i="1"/>
  <c r="G40" i="1"/>
  <c r="G46" i="1"/>
  <c r="H51" i="1"/>
  <c r="G54" i="1"/>
  <c r="H59" i="1"/>
  <c r="G62" i="1"/>
  <c r="H67" i="1"/>
  <c r="G70" i="1"/>
  <c r="H75" i="1"/>
  <c r="H81" i="1"/>
  <c r="G84" i="1"/>
  <c r="H89" i="1"/>
  <c r="G92" i="1"/>
  <c r="H97" i="1"/>
  <c r="G100" i="1"/>
  <c r="H103" i="1"/>
  <c r="G106" i="1"/>
  <c r="H111" i="1"/>
  <c r="G114" i="1"/>
  <c r="H119" i="1"/>
  <c r="G122" i="1"/>
  <c r="H127" i="1"/>
  <c r="G130" i="1"/>
  <c r="H139" i="1"/>
  <c r="H164" i="1"/>
  <c r="G184" i="1"/>
  <c r="G243" i="1"/>
  <c r="H243" i="1"/>
  <c r="G270" i="1"/>
  <c r="H270" i="1"/>
  <c r="H416" i="1"/>
  <c r="G416" i="1"/>
  <c r="H499" i="1"/>
  <c r="H503" i="1"/>
  <c r="H507" i="1"/>
  <c r="G549" i="1"/>
  <c r="H549" i="1"/>
  <c r="H293" i="1"/>
  <c r="G577" i="1"/>
  <c r="H577" i="1"/>
  <c r="H4" i="1"/>
  <c r="H20" i="1"/>
  <c r="G61" i="1"/>
  <c r="G83" i="1"/>
  <c r="G105" i="1"/>
  <c r="G147" i="1"/>
  <c r="H452" i="1"/>
  <c r="G452" i="1"/>
  <c r="G286" i="1"/>
  <c r="H286" i="1"/>
  <c r="G306" i="1"/>
  <c r="H306" i="1"/>
  <c r="G310" i="1"/>
  <c r="H310" i="1"/>
  <c r="H426" i="1"/>
  <c r="G426" i="1"/>
  <c r="H430" i="1"/>
  <c r="G430" i="1"/>
  <c r="H434" i="1"/>
  <c r="G434" i="1"/>
  <c r="H438" i="1"/>
  <c r="G438" i="1"/>
  <c r="H442" i="1"/>
  <c r="G442" i="1"/>
  <c r="H446" i="1"/>
  <c r="G446" i="1"/>
  <c r="H450" i="1"/>
  <c r="G450" i="1"/>
  <c r="H454" i="1"/>
  <c r="G454" i="1"/>
  <c r="H458" i="1"/>
  <c r="G458" i="1"/>
  <c r="H479" i="1"/>
  <c r="G479" i="1"/>
  <c r="H495" i="1"/>
  <c r="G495" i="1"/>
  <c r="H533" i="1"/>
  <c r="G533" i="1"/>
  <c r="H546" i="1"/>
  <c r="G546" i="1"/>
  <c r="H585" i="1"/>
  <c r="G585" i="1"/>
  <c r="H1155" i="1"/>
  <c r="G1155" i="1"/>
  <c r="H1171" i="1"/>
  <c r="G1171" i="1"/>
  <c r="H414" i="1"/>
  <c r="G414" i="1"/>
  <c r="G31" i="1"/>
  <c r="H50" i="1"/>
  <c r="H66" i="1"/>
  <c r="H80" i="1"/>
  <c r="G210" i="1"/>
  <c r="H210" i="1"/>
  <c r="G221" i="1"/>
  <c r="H221" i="1"/>
  <c r="G6" i="1"/>
  <c r="G14" i="1"/>
  <c r="G22" i="1"/>
  <c r="G30" i="1"/>
  <c r="G38" i="1"/>
  <c r="G52" i="1"/>
  <c r="G60" i="1"/>
  <c r="G68" i="1"/>
  <c r="G76" i="1"/>
  <c r="G82" i="1"/>
  <c r="G90" i="1"/>
  <c r="G98" i="1"/>
  <c r="G104" i="1"/>
  <c r="G112" i="1"/>
  <c r="G120" i="1"/>
  <c r="G128" i="1"/>
  <c r="G154" i="1"/>
  <c r="G168" i="1"/>
  <c r="H181" i="1"/>
  <c r="G202" i="1"/>
  <c r="H202" i="1"/>
  <c r="H206" i="1"/>
  <c r="G227" i="1"/>
  <c r="H227" i="1"/>
  <c r="G247" i="1"/>
  <c r="H247" i="1"/>
  <c r="G266" i="1"/>
  <c r="H266" i="1"/>
  <c r="H421" i="1"/>
  <c r="G421" i="1"/>
  <c r="H489" i="1"/>
  <c r="G489" i="1"/>
  <c r="H550" i="1"/>
  <c r="G550" i="1"/>
  <c r="H553" i="1"/>
  <c r="G553" i="1"/>
  <c r="H570" i="1"/>
  <c r="G570" i="1"/>
  <c r="H576" i="1"/>
  <c r="G576" i="1"/>
  <c r="H1556" i="1"/>
  <c r="G1556" i="1"/>
  <c r="G7" i="1"/>
  <c r="H28" i="1"/>
  <c r="G53" i="1"/>
  <c r="H88" i="1"/>
  <c r="G113" i="1"/>
  <c r="H444" i="1"/>
  <c r="G444" i="1"/>
  <c r="G9" i="1"/>
  <c r="G17" i="1"/>
  <c r="G25" i="1"/>
  <c r="G33" i="1"/>
  <c r="G41" i="1"/>
  <c r="G47" i="1"/>
  <c r="G55" i="1"/>
  <c r="G63" i="1"/>
  <c r="G71" i="1"/>
  <c r="G85" i="1"/>
  <c r="G93" i="1"/>
  <c r="G101" i="1"/>
  <c r="G107" i="1"/>
  <c r="G115" i="1"/>
  <c r="G123" i="1"/>
  <c r="G131" i="1"/>
  <c r="H151" i="1"/>
  <c r="H158" i="1"/>
  <c r="H172" i="1"/>
  <c r="G192" i="1"/>
  <c r="G213" i="1"/>
  <c r="H213" i="1"/>
  <c r="G251" i="1"/>
  <c r="H251" i="1"/>
  <c r="H427" i="1"/>
  <c r="G427" i="1"/>
  <c r="H431" i="1"/>
  <c r="G431" i="1"/>
  <c r="H435" i="1"/>
  <c r="G435" i="1"/>
  <c r="H439" i="1"/>
  <c r="G439" i="1"/>
  <c r="H443" i="1"/>
  <c r="G443" i="1"/>
  <c r="H447" i="1"/>
  <c r="G447" i="1"/>
  <c r="H451" i="1"/>
  <c r="G451" i="1"/>
  <c r="H455" i="1"/>
  <c r="G455" i="1"/>
  <c r="H459" i="1"/>
  <c r="G459" i="1"/>
  <c r="H483" i="1"/>
  <c r="G483" i="1"/>
  <c r="H500" i="1"/>
  <c r="G500" i="1"/>
  <c r="H504" i="1"/>
  <c r="G504" i="1"/>
  <c r="H534" i="1"/>
  <c r="G534" i="1"/>
  <c r="G557" i="1"/>
  <c r="H557" i="1"/>
  <c r="H583" i="1"/>
  <c r="G583" i="1"/>
  <c r="H1645" i="1"/>
  <c r="G1645" i="1"/>
  <c r="G214" i="1"/>
  <c r="G222" i="1"/>
  <c r="G228" i="1"/>
  <c r="G236" i="1"/>
  <c r="G244" i="1"/>
  <c r="G252" i="1"/>
  <c r="G262" i="1"/>
  <c r="G280" i="1"/>
  <c r="H599" i="1"/>
  <c r="G905" i="1"/>
  <c r="H1161" i="1"/>
  <c r="G1161" i="1"/>
  <c r="H1177" i="1"/>
  <c r="G1177" i="1"/>
  <c r="H520" i="1"/>
  <c r="G1654" i="1"/>
  <c r="H1654" i="1"/>
  <c r="F470" i="4"/>
  <c r="C464" i="1"/>
  <c r="F514" i="4"/>
  <c r="C508" i="1"/>
  <c r="D6" i="7"/>
  <c r="C1540" i="1"/>
  <c r="G134" i="1"/>
  <c r="G142" i="1"/>
  <c r="G157" i="1"/>
  <c r="G163" i="1"/>
  <c r="G171" i="1"/>
  <c r="G179" i="1"/>
  <c r="G187" i="1"/>
  <c r="G195" i="1"/>
  <c r="G201" i="1"/>
  <c r="G209" i="1"/>
  <c r="G212" i="1"/>
  <c r="H214" i="1"/>
  <c r="G220" i="1"/>
  <c r="H222" i="1"/>
  <c r="H228" i="1"/>
  <c r="G234" i="1"/>
  <c r="H236" i="1"/>
  <c r="G242" i="1"/>
  <c r="H244" i="1"/>
  <c r="G250" i="1"/>
  <c r="H252" i="1"/>
  <c r="H262" i="1"/>
  <c r="G274" i="1"/>
  <c r="H277" i="1"/>
  <c r="H301" i="1"/>
  <c r="G497" i="1"/>
  <c r="G499" i="1"/>
  <c r="G501" i="1"/>
  <c r="G503" i="1"/>
  <c r="G505" i="1"/>
  <c r="G507" i="1"/>
  <c r="G535" i="1"/>
  <c r="H571" i="1"/>
  <c r="H885" i="1"/>
  <c r="G920" i="1"/>
  <c r="H1165" i="1"/>
  <c r="G1165" i="1"/>
  <c r="H1536" i="1"/>
  <c r="H1591" i="1"/>
  <c r="G1591" i="1"/>
  <c r="F134" i="4"/>
  <c r="E522" i="4"/>
  <c r="D516" i="1" s="1"/>
  <c r="C1046" i="1"/>
  <c r="F41" i="5"/>
  <c r="D119" i="5"/>
  <c r="F120" i="5"/>
  <c r="C1125" i="1"/>
  <c r="E114" i="6"/>
  <c r="E141" i="6" s="1"/>
  <c r="D1511" i="1"/>
  <c r="H525" i="1"/>
  <c r="H548" i="1"/>
  <c r="G548" i="1"/>
  <c r="H556" i="1"/>
  <c r="G556" i="1"/>
  <c r="H564" i="1"/>
  <c r="G564" i="1"/>
  <c r="H1159" i="1"/>
  <c r="G1159" i="1"/>
  <c r="H1175" i="1"/>
  <c r="G1175" i="1"/>
  <c r="H1657" i="1"/>
  <c r="G1657" i="1"/>
  <c r="F379" i="4"/>
  <c r="C374" i="1"/>
  <c r="H374" i="1" s="1"/>
  <c r="F502" i="4"/>
  <c r="C496" i="1"/>
  <c r="E12" i="5"/>
  <c r="F35" i="5"/>
  <c r="C1040" i="1"/>
  <c r="E119" i="5"/>
  <c r="D1124" i="1" s="1"/>
  <c r="D1125" i="1"/>
  <c r="G155" i="1"/>
  <c r="G161" i="1"/>
  <c r="G169" i="1"/>
  <c r="G177" i="1"/>
  <c r="H182" i="1"/>
  <c r="G185" i="1"/>
  <c r="G193" i="1"/>
  <c r="G199" i="1"/>
  <c r="G207" i="1"/>
  <c r="G218" i="1"/>
  <c r="G232" i="1"/>
  <c r="G240" i="1"/>
  <c r="G248" i="1"/>
  <c r="G256" i="1"/>
  <c r="G260" i="1"/>
  <c r="G282" i="1"/>
  <c r="H298" i="1"/>
  <c r="H517" i="1"/>
  <c r="H536" i="1"/>
  <c r="G540" i="1"/>
  <c r="H567" i="1"/>
  <c r="H889" i="1"/>
  <c r="G892" i="1"/>
  <c r="H896" i="1"/>
  <c r="G921" i="1"/>
  <c r="G924" i="1"/>
  <c r="H1153" i="1"/>
  <c r="G1153" i="1"/>
  <c r="H1169" i="1"/>
  <c r="G1169" i="1"/>
  <c r="G1533" i="1"/>
  <c r="H1533" i="1"/>
  <c r="G1544" i="1"/>
  <c r="I1544" i="1" s="1"/>
  <c r="G1548" i="1"/>
  <c r="H1572" i="1"/>
  <c r="G1572" i="1"/>
  <c r="H1587" i="1"/>
  <c r="G1587" i="1"/>
  <c r="H1673" i="1"/>
  <c r="G1673" i="1"/>
  <c r="F366" i="4"/>
  <c r="D361" i="4"/>
  <c r="C356" i="1" s="1"/>
  <c r="D373" i="4"/>
  <c r="C368" i="1" s="1"/>
  <c r="C588" i="1"/>
  <c r="F594" i="4"/>
  <c r="C1034" i="1"/>
  <c r="F29" i="5"/>
  <c r="C1268" i="1"/>
  <c r="F264" i="5"/>
  <c r="E5" i="6"/>
  <c r="D1401" i="1" s="1"/>
  <c r="D1402" i="1"/>
  <c r="D431" i="4"/>
  <c r="F445" i="4"/>
  <c r="D479" i="4"/>
  <c r="C474" i="1"/>
  <c r="F480" i="4"/>
  <c r="D491" i="4"/>
  <c r="C1409" i="1"/>
  <c r="D5" i="6"/>
  <c r="F13" i="6"/>
  <c r="D89" i="6"/>
  <c r="F90" i="6"/>
  <c r="C1555" i="1"/>
  <c r="H33" i="3"/>
  <c r="G138" i="1"/>
  <c r="G146" i="1"/>
  <c r="G153" i="1"/>
  <c r="G167" i="1"/>
  <c r="G175" i="1"/>
  <c r="G183" i="1"/>
  <c r="G191" i="1"/>
  <c r="G205" i="1"/>
  <c r="C393" i="1"/>
  <c r="H393" i="1" s="1"/>
  <c r="C405" i="1"/>
  <c r="H405" i="1" s="1"/>
  <c r="H518" i="1"/>
  <c r="G904" i="1"/>
  <c r="H1157" i="1"/>
  <c r="G1157" i="1"/>
  <c r="H1173" i="1"/>
  <c r="G1173" i="1"/>
  <c r="H1625" i="1"/>
  <c r="G1625" i="1"/>
  <c r="H1641" i="1"/>
  <c r="G1641" i="1"/>
  <c r="E571" i="4"/>
  <c r="D565" i="1" s="1"/>
  <c r="H338" i="9"/>
  <c r="D1207" i="1"/>
  <c r="C1301" i="1"/>
  <c r="D296" i="5"/>
  <c r="F297" i="5"/>
  <c r="D6" i="8"/>
  <c r="C1585" i="1"/>
  <c r="G194" i="1"/>
  <c r="G200" i="1"/>
  <c r="G208" i="1"/>
  <c r="G211" i="1"/>
  <c r="G219" i="1"/>
  <c r="G233" i="1"/>
  <c r="G241" i="1"/>
  <c r="G249" i="1"/>
  <c r="G257" i="1"/>
  <c r="H261" i="1"/>
  <c r="G276" i="1"/>
  <c r="G294" i="1"/>
  <c r="G300" i="1"/>
  <c r="G320" i="1"/>
  <c r="H401" i="1"/>
  <c r="H409" i="1"/>
  <c r="H523" i="1"/>
  <c r="H527" i="1"/>
  <c r="H544" i="1"/>
  <c r="G544" i="1"/>
  <c r="H552" i="1"/>
  <c r="G552" i="1"/>
  <c r="H560" i="1"/>
  <c r="G560" i="1"/>
  <c r="H1167" i="1"/>
  <c r="G1167" i="1"/>
  <c r="H1577" i="1"/>
  <c r="G1577" i="1"/>
  <c r="H1594" i="1"/>
  <c r="H1607" i="1"/>
  <c r="G1607" i="1"/>
  <c r="G1653" i="1"/>
  <c r="F322" i="4"/>
  <c r="D321" i="4"/>
  <c r="H1595" i="1"/>
  <c r="G1595" i="1"/>
  <c r="B288" i="9"/>
  <c r="H912" i="1"/>
  <c r="H918" i="1"/>
  <c r="H928" i="1"/>
  <c r="H1184" i="1"/>
  <c r="H1188" i="1"/>
  <c r="H1192" i="1"/>
  <c r="H1196" i="1"/>
  <c r="H1200" i="1"/>
  <c r="H1204" i="1"/>
  <c r="H1354" i="1"/>
  <c r="H1358" i="1"/>
  <c r="H1362" i="1"/>
  <c r="H1366" i="1"/>
  <c r="H1370" i="1"/>
  <c r="H1374" i="1"/>
  <c r="H1378" i="1"/>
  <c r="H1382" i="1"/>
  <c r="H1386" i="1"/>
  <c r="H1390" i="1"/>
  <c r="H1394" i="1"/>
  <c r="G1527" i="1"/>
  <c r="F125" i="4"/>
  <c r="B43" i="9"/>
  <c r="E50" i="9"/>
  <c r="B50" i="9" s="1"/>
  <c r="B75" i="9"/>
  <c r="E82" i="9"/>
  <c r="B82" i="9" s="1"/>
  <c r="E107" i="9"/>
  <c r="B107" i="9" s="1"/>
  <c r="E112" i="9"/>
  <c r="E114" i="9"/>
  <c r="B114" i="9" s="1"/>
  <c r="E139" i="9"/>
  <c r="B139" i="9" s="1"/>
  <c r="E144" i="9"/>
  <c r="B144" i="9" s="1"/>
  <c r="E146" i="9"/>
  <c r="B146" i="9" s="1"/>
  <c r="F252" i="9"/>
  <c r="F255" i="9"/>
  <c r="B281" i="9"/>
  <c r="F292" i="9"/>
  <c r="E319" i="9"/>
  <c r="B319" i="9" s="1"/>
  <c r="B322" i="9"/>
  <c r="B324" i="9"/>
  <c r="H893" i="1"/>
  <c r="H909" i="1"/>
  <c r="H925" i="1"/>
  <c r="G1599" i="1"/>
  <c r="G1611" i="1"/>
  <c r="G1615" i="1"/>
  <c r="H1634" i="1"/>
  <c r="H1650" i="1"/>
  <c r="H1666" i="1"/>
  <c r="G1683" i="1"/>
  <c r="E373" i="4"/>
  <c r="D12" i="5"/>
  <c r="C1017" i="1" s="1"/>
  <c r="E296" i="9"/>
  <c r="B296" i="9" s="1"/>
  <c r="E31" i="9"/>
  <c r="B31" i="9" s="1"/>
  <c r="E36" i="9"/>
  <c r="B36" i="9" s="1"/>
  <c r="E38" i="9"/>
  <c r="B38" i="9" s="1"/>
  <c r="B63" i="9"/>
  <c r="E68" i="9"/>
  <c r="E70" i="9"/>
  <c r="B70" i="9" s="1"/>
  <c r="B102" i="9"/>
  <c r="B134" i="9"/>
  <c r="F241" i="9"/>
  <c r="B241" i="9" s="1"/>
  <c r="B260" i="9"/>
  <c r="B272" i="9"/>
  <c r="E335" i="9"/>
  <c r="B335" i="9" s="1"/>
  <c r="G593" i="1"/>
  <c r="H884" i="1"/>
  <c r="H890" i="1"/>
  <c r="G1546" i="1"/>
  <c r="E49" i="4"/>
  <c r="D45" i="1" s="1"/>
  <c r="F160" i="4"/>
  <c r="E361" i="4"/>
  <c r="D466" i="4"/>
  <c r="D70" i="5"/>
  <c r="E178" i="5"/>
  <c r="D1182" i="1" s="1"/>
  <c r="H1182" i="1" s="1"/>
  <c r="E56" i="9"/>
  <c r="E58" i="9"/>
  <c r="B58" i="9" s="1"/>
  <c r="E90" i="9"/>
  <c r="B90" i="9" s="1"/>
  <c r="B115" i="9"/>
  <c r="E122" i="9"/>
  <c r="B122" i="9" s="1"/>
  <c r="B147" i="9"/>
  <c r="E154" i="9"/>
  <c r="B154" i="9" s="1"/>
  <c r="E157" i="9"/>
  <c r="B157" i="9" s="1"/>
  <c r="F236" i="9"/>
  <c r="B236" i="9" s="1"/>
  <c r="B258" i="9"/>
  <c r="B286" i="9"/>
  <c r="H281" i="1"/>
  <c r="G292" i="1"/>
  <c r="G302" i="1"/>
  <c r="G314" i="1"/>
  <c r="G318" i="1"/>
  <c r="H524" i="1"/>
  <c r="H528" i="1"/>
  <c r="G596" i="1"/>
  <c r="D51" i="8"/>
  <c r="B39" i="9"/>
  <c r="E46" i="9"/>
  <c r="B46" i="9" s="1"/>
  <c r="B71" i="9"/>
  <c r="E76" i="9"/>
  <c r="E78" i="9"/>
  <c r="B78" i="9" s="1"/>
  <c r="B101" i="9"/>
  <c r="E103" i="9"/>
  <c r="B103" i="9" s="1"/>
  <c r="E108" i="9"/>
  <c r="B108" i="9" s="1"/>
  <c r="E110" i="9"/>
  <c r="B110" i="9" s="1"/>
  <c r="B133" i="9"/>
  <c r="E135" i="9"/>
  <c r="B135" i="9" s="1"/>
  <c r="E140" i="9"/>
  <c r="E142" i="9"/>
  <c r="B142" i="9" s="1"/>
  <c r="F260" i="9"/>
  <c r="F265" i="9"/>
  <c r="B265" i="9" s="1"/>
  <c r="B284" i="9"/>
  <c r="B289" i="9"/>
  <c r="F298" i="9"/>
  <c r="H1186" i="1"/>
  <c r="H1190" i="1"/>
  <c r="H1194" i="1"/>
  <c r="H1198" i="1"/>
  <c r="H1202" i="1"/>
  <c r="H1206" i="1"/>
  <c r="H1352" i="1"/>
  <c r="H1356" i="1"/>
  <c r="H1360" i="1"/>
  <c r="H1364" i="1"/>
  <c r="H1368" i="1"/>
  <c r="H1372" i="1"/>
  <c r="H1376" i="1"/>
  <c r="H1380" i="1"/>
  <c r="H1384" i="1"/>
  <c r="H1388" i="1"/>
  <c r="H1392" i="1"/>
  <c r="H1396" i="1"/>
  <c r="G1593" i="1"/>
  <c r="G1601" i="1"/>
  <c r="G1609" i="1"/>
  <c r="G1617" i="1"/>
  <c r="G1623" i="1"/>
  <c r="G1627" i="1"/>
  <c r="G1639" i="1"/>
  <c r="G1643" i="1"/>
  <c r="G1655" i="1"/>
  <c r="G1659" i="1"/>
  <c r="G1671" i="1"/>
  <c r="G1675" i="1"/>
  <c r="G1685" i="1"/>
  <c r="E7" i="4"/>
  <c r="D3" i="1" s="1"/>
  <c r="D202" i="4"/>
  <c r="C198" i="1" s="1"/>
  <c r="E273" i="4"/>
  <c r="D269" i="1" s="1"/>
  <c r="E647" i="4"/>
  <c r="D641" i="1" s="1"/>
  <c r="G641" i="1" s="1"/>
  <c r="E466" i="4"/>
  <c r="D460" i="1" s="1"/>
  <c r="E70" i="5"/>
  <c r="H314" i="9"/>
  <c r="E35" i="6"/>
  <c r="B27" i="9"/>
  <c r="E34" i="9"/>
  <c r="B34" i="9" s="1"/>
  <c r="B59" i="9"/>
  <c r="E66" i="9"/>
  <c r="B66" i="9" s="1"/>
  <c r="F230" i="9"/>
  <c r="B230" i="9" s="1"/>
  <c r="F249" i="9"/>
  <c r="B249" i="9" s="1"/>
  <c r="F263" i="9"/>
  <c r="B280" i="9"/>
  <c r="H901" i="1"/>
  <c r="H917" i="1"/>
  <c r="E164" i="4"/>
  <c r="D160" i="1" s="1"/>
  <c r="E221" i="4"/>
  <c r="D217" i="1" s="1"/>
  <c r="H217" i="1" s="1"/>
  <c r="E431" i="4"/>
  <c r="D425" i="1" s="1"/>
  <c r="E629" i="4"/>
  <c r="D623" i="1" s="1"/>
  <c r="E22" i="7"/>
  <c r="B47" i="9"/>
  <c r="E54" i="9"/>
  <c r="B54" i="9" s="1"/>
  <c r="E86" i="9"/>
  <c r="B86" i="9" s="1"/>
  <c r="B111" i="9"/>
  <c r="E118" i="9"/>
  <c r="B118" i="9" s="1"/>
  <c r="B143" i="9"/>
  <c r="E150" i="9"/>
  <c r="B150" i="9" s="1"/>
  <c r="B273" i="9"/>
  <c r="E331" i="9"/>
  <c r="B331" i="9" s="1"/>
  <c r="E35" i="9"/>
  <c r="B35" i="9" s="1"/>
  <c r="E40" i="9"/>
  <c r="E42" i="9"/>
  <c r="B42" i="9" s="1"/>
  <c r="E67" i="9"/>
  <c r="B67" i="9" s="1"/>
  <c r="E72" i="9"/>
  <c r="E74" i="9"/>
  <c r="B74" i="9" s="1"/>
  <c r="E99" i="9"/>
  <c r="B99" i="9" s="1"/>
  <c r="E104" i="9"/>
  <c r="E106" i="9"/>
  <c r="B106" i="9" s="1"/>
  <c r="E131" i="9"/>
  <c r="B131" i="9" s="1"/>
  <c r="E136" i="9"/>
  <c r="E138" i="9"/>
  <c r="B138" i="9" s="1"/>
  <c r="E166" i="9"/>
  <c r="B166" i="9" s="1"/>
  <c r="F233" i="9"/>
  <c r="B233" i="9" s="1"/>
  <c r="B252" i="9"/>
  <c r="B257" i="9"/>
  <c r="F273" i="9"/>
  <c r="B292" i="9"/>
  <c r="E327" i="9"/>
  <c r="B327" i="9" s="1"/>
  <c r="G598" i="1"/>
  <c r="H598" i="1"/>
  <c r="G259" i="1"/>
  <c r="G263" i="1"/>
  <c r="G267" i="1"/>
  <c r="G271" i="1"/>
  <c r="G275" i="1"/>
  <c r="G279" i="1"/>
  <c r="G283" i="1"/>
  <c r="G287" i="1"/>
  <c r="G291" i="1"/>
  <c r="G299" i="1"/>
  <c r="G307" i="1"/>
  <c r="G311" i="1"/>
  <c r="G315" i="1"/>
  <c r="G319"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6" i="1"/>
  <c r="G376" i="1"/>
  <c r="H378" i="1"/>
  <c r="G378" i="1"/>
  <c r="H380" i="1"/>
  <c r="G380" i="1"/>
  <c r="H382" i="1"/>
  <c r="G382" i="1"/>
  <c r="H384" i="1"/>
  <c r="G384" i="1"/>
  <c r="H386" i="1"/>
  <c r="G386" i="1"/>
  <c r="H388" i="1"/>
  <c r="G388" i="1"/>
  <c r="H390" i="1"/>
  <c r="G390" i="1"/>
  <c r="H392" i="1"/>
  <c r="G392" i="1"/>
  <c r="H394" i="1"/>
  <c r="G394" i="1"/>
  <c r="H396" i="1"/>
  <c r="G396" i="1"/>
  <c r="G602" i="1"/>
  <c r="H602" i="1"/>
  <c r="H260" i="1"/>
  <c r="H264" i="1"/>
  <c r="H268" i="1"/>
  <c r="H272" i="1"/>
  <c r="H276" i="1"/>
  <c r="H280" i="1"/>
  <c r="H284" i="1"/>
  <c r="H288" i="1"/>
  <c r="H292" i="1"/>
  <c r="H300" i="1"/>
  <c r="H308" i="1"/>
  <c r="H312" i="1"/>
  <c r="H320" i="1"/>
  <c r="H259" i="1"/>
  <c r="G261" i="1"/>
  <c r="H263" i="1"/>
  <c r="G265" i="1"/>
  <c r="H267" i="1"/>
  <c r="H271" i="1"/>
  <c r="G273" i="1"/>
  <c r="H275" i="1"/>
  <c r="G277" i="1"/>
  <c r="H279" i="1"/>
  <c r="G281" i="1"/>
  <c r="H283" i="1"/>
  <c r="G285" i="1"/>
  <c r="H287" i="1"/>
  <c r="G289" i="1"/>
  <c r="H291" i="1"/>
  <c r="G293" i="1"/>
  <c r="H299" i="1"/>
  <c r="G301" i="1"/>
  <c r="G305" i="1"/>
  <c r="H307" i="1"/>
  <c r="G309" i="1"/>
  <c r="H311" i="1"/>
  <c r="G313" i="1"/>
  <c r="H315" i="1"/>
  <c r="G317" i="1"/>
  <c r="H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5" i="1"/>
  <c r="G395" i="1"/>
  <c r="H397" i="1"/>
  <c r="G397" i="1"/>
  <c r="H624" i="1"/>
  <c r="G624" i="1"/>
  <c r="H626" i="1"/>
  <c r="G626" i="1"/>
  <c r="H628" i="1"/>
  <c r="G628" i="1"/>
  <c r="H630" i="1"/>
  <c r="G630" i="1"/>
  <c r="H632" i="1"/>
  <c r="G632" i="1"/>
  <c r="H635" i="1"/>
  <c r="G635" i="1"/>
  <c r="H604" i="1"/>
  <c r="G604" i="1"/>
  <c r="H606" i="1"/>
  <c r="G606" i="1"/>
  <c r="H608" i="1"/>
  <c r="G608" i="1"/>
  <c r="H610" i="1"/>
  <c r="G610" i="1"/>
  <c r="H612" i="1"/>
  <c r="G612" i="1"/>
  <c r="H614" i="1"/>
  <c r="G614" i="1"/>
  <c r="H616" i="1"/>
  <c r="G616" i="1"/>
  <c r="H618" i="1"/>
  <c r="G618" i="1"/>
  <c r="H620" i="1"/>
  <c r="G620" i="1"/>
  <c r="H622" i="1"/>
  <c r="G622"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91" i="1"/>
  <c r="G891" i="1"/>
  <c r="H899" i="1"/>
  <c r="G899" i="1"/>
  <c r="H907" i="1"/>
  <c r="G907" i="1"/>
  <c r="H915" i="1"/>
  <c r="G915" i="1"/>
  <c r="H923" i="1"/>
  <c r="G923" i="1"/>
  <c r="H931" i="1"/>
  <c r="G931" i="1"/>
  <c r="G398" i="1"/>
  <c r="G399" i="1"/>
  <c r="G400" i="1"/>
  <c r="G401" i="1"/>
  <c r="G402" i="1"/>
  <c r="G403" i="1"/>
  <c r="G404" i="1"/>
  <c r="G405" i="1"/>
  <c r="G406" i="1"/>
  <c r="G407" i="1"/>
  <c r="G408" i="1"/>
  <c r="G409" i="1"/>
  <c r="G410" i="1"/>
  <c r="G411" i="1"/>
  <c r="G517" i="1"/>
  <c r="G518" i="1"/>
  <c r="G519" i="1"/>
  <c r="G520" i="1"/>
  <c r="G521" i="1"/>
  <c r="G522" i="1"/>
  <c r="G523" i="1"/>
  <c r="G524" i="1"/>
  <c r="G525" i="1"/>
  <c r="G526" i="1"/>
  <c r="G527" i="1"/>
  <c r="G528" i="1"/>
  <c r="H597" i="1"/>
  <c r="H601" i="1"/>
  <c r="H625" i="1"/>
  <c r="G625" i="1"/>
  <c r="H627" i="1"/>
  <c r="G627" i="1"/>
  <c r="H629" i="1"/>
  <c r="G629" i="1"/>
  <c r="H631" i="1"/>
  <c r="G631" i="1"/>
  <c r="H636" i="1"/>
  <c r="G636" i="1"/>
  <c r="H596" i="1"/>
  <c r="H600" i="1"/>
  <c r="H603" i="1"/>
  <c r="G603" i="1"/>
  <c r="H605" i="1"/>
  <c r="G605" i="1"/>
  <c r="H607" i="1"/>
  <c r="G607" i="1"/>
  <c r="H609" i="1"/>
  <c r="G609" i="1"/>
  <c r="H611" i="1"/>
  <c r="G611" i="1"/>
  <c r="H613" i="1"/>
  <c r="G613" i="1"/>
  <c r="H615" i="1"/>
  <c r="G615" i="1"/>
  <c r="H617" i="1"/>
  <c r="G617" i="1"/>
  <c r="H619" i="1"/>
  <c r="G619" i="1"/>
  <c r="H621" i="1"/>
  <c r="G62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7" i="1"/>
  <c r="G887" i="1"/>
  <c r="H895" i="1"/>
  <c r="G895" i="1"/>
  <c r="H903" i="1"/>
  <c r="G903" i="1"/>
  <c r="H911" i="1"/>
  <c r="G911" i="1"/>
  <c r="H919" i="1"/>
  <c r="G919" i="1"/>
  <c r="H927" i="1"/>
  <c r="G927" i="1"/>
  <c r="H1077" i="1"/>
  <c r="G1077" i="1"/>
  <c r="H1079" i="1"/>
  <c r="G1079" i="1"/>
  <c r="H1081" i="1"/>
  <c r="G1081" i="1"/>
  <c r="H1083" i="1"/>
  <c r="G1083" i="1"/>
  <c r="H1085" i="1"/>
  <c r="G1085" i="1"/>
  <c r="H1087" i="1"/>
  <c r="G1087" i="1"/>
  <c r="H1089" i="1"/>
  <c r="G1089" i="1"/>
  <c r="H1091" i="1"/>
  <c r="G1091" i="1"/>
  <c r="H1257" i="1"/>
  <c r="G1257" i="1"/>
  <c r="H1259" i="1"/>
  <c r="G1259" i="1"/>
  <c r="H1261" i="1"/>
  <c r="G1261" i="1"/>
  <c r="H1263" i="1"/>
  <c r="G1263" i="1"/>
  <c r="H1265" i="1"/>
  <c r="G1265" i="1"/>
  <c r="H1267" i="1"/>
  <c r="G1267" i="1"/>
  <c r="H1269" i="1"/>
  <c r="G1269" i="1"/>
  <c r="H1271" i="1"/>
  <c r="G1271" i="1"/>
  <c r="H1273" i="1"/>
  <c r="G1273" i="1"/>
  <c r="H1275" i="1"/>
  <c r="G1275" i="1"/>
  <c r="H1277" i="1"/>
  <c r="G1277"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G886" i="1"/>
  <c r="G890" i="1"/>
  <c r="G894" i="1"/>
  <c r="G898" i="1"/>
  <c r="G902" i="1"/>
  <c r="G906" i="1"/>
  <c r="G910" i="1"/>
  <c r="G914" i="1"/>
  <c r="G918" i="1"/>
  <c r="G922" i="1"/>
  <c r="G926" i="1"/>
  <c r="G930" i="1"/>
  <c r="H1076" i="1"/>
  <c r="G1076" i="1"/>
  <c r="H1078" i="1"/>
  <c r="G1078" i="1"/>
  <c r="H1080" i="1"/>
  <c r="G1080" i="1"/>
  <c r="H1082" i="1"/>
  <c r="G1082" i="1"/>
  <c r="H1084" i="1"/>
  <c r="G1084" i="1"/>
  <c r="H1086" i="1"/>
  <c r="G1086" i="1"/>
  <c r="H1088" i="1"/>
  <c r="G1088" i="1"/>
  <c r="H1090" i="1"/>
  <c r="G1090" i="1"/>
  <c r="H1092" i="1"/>
  <c r="G1092"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9" i="1"/>
  <c r="G1249" i="1"/>
  <c r="H1251" i="1"/>
  <c r="G1251" i="1"/>
  <c r="H1253" i="1"/>
  <c r="G1253"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H1256" i="1"/>
  <c r="G1256" i="1"/>
  <c r="H1258" i="1"/>
  <c r="G1258" i="1"/>
  <c r="H1260" i="1"/>
  <c r="G1260" i="1"/>
  <c r="H1262" i="1"/>
  <c r="G1262" i="1"/>
  <c r="H1264" i="1"/>
  <c r="G1264" i="1"/>
  <c r="H1266" i="1"/>
  <c r="G1266" i="1"/>
  <c r="H1268" i="1"/>
  <c r="G1268" i="1"/>
  <c r="H1270" i="1"/>
  <c r="G1270" i="1"/>
  <c r="H1272" i="1"/>
  <c r="G1272" i="1"/>
  <c r="H1274" i="1"/>
  <c r="G1274" i="1"/>
  <c r="H1276" i="1"/>
  <c r="G1276" i="1"/>
  <c r="H1248" i="1"/>
  <c r="G1248" i="1"/>
  <c r="H1250" i="1"/>
  <c r="G1250" i="1"/>
  <c r="H1252" i="1"/>
  <c r="G1252" i="1"/>
  <c r="H1254" i="1"/>
  <c r="G1254"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H1515" i="1"/>
  <c r="G1515" i="1"/>
  <c r="H1517" i="1"/>
  <c r="G1517" i="1"/>
  <c r="H1519" i="1"/>
  <c r="G1519" i="1"/>
  <c r="H1521" i="1"/>
  <c r="G1521" i="1"/>
  <c r="G1523" i="1"/>
  <c r="H1523" i="1"/>
  <c r="H1531" i="1"/>
  <c r="G1542" i="1"/>
  <c r="I1542" i="1" s="1"/>
  <c r="J1542" i="1"/>
  <c r="H1542" i="1"/>
  <c r="J1544" i="1"/>
  <c r="H1544" i="1"/>
  <c r="J1546" i="1"/>
  <c r="H1546" i="1"/>
  <c r="I1553" i="1"/>
  <c r="J1559" i="1"/>
  <c r="H1559" i="1"/>
  <c r="G1559" i="1"/>
  <c r="H1563" i="1"/>
  <c r="G1563" i="1"/>
  <c r="H1565" i="1"/>
  <c r="J1565" i="1"/>
  <c r="G1565" i="1"/>
  <c r="I1565" i="1" s="1"/>
  <c r="H1567" i="1"/>
  <c r="J1567" i="1"/>
  <c r="G1567" i="1"/>
  <c r="H1569" i="1"/>
  <c r="J1569" i="1"/>
  <c r="G1569" i="1"/>
  <c r="H1571" i="1"/>
  <c r="G1571" i="1"/>
  <c r="H1578" i="1"/>
  <c r="J1578" i="1"/>
  <c r="G1578" i="1"/>
  <c r="G1582" i="1"/>
  <c r="H1582" i="1"/>
  <c r="H1598" i="1"/>
  <c r="H1600" i="1"/>
  <c r="G1602" i="1"/>
  <c r="H1602" i="1"/>
  <c r="G1616" i="1"/>
  <c r="H1616" i="1"/>
  <c r="G1626" i="1"/>
  <c r="H1626" i="1"/>
  <c r="G1642" i="1"/>
  <c r="H1642" i="1"/>
  <c r="G1658" i="1"/>
  <c r="H1658" i="1"/>
  <c r="G1674" i="1"/>
  <c r="H1674"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27" i="1"/>
  <c r="G1530" i="1"/>
  <c r="H1530" i="1"/>
  <c r="I1545" i="1"/>
  <c r="H1558" i="1"/>
  <c r="J1558" i="1"/>
  <c r="G1558" i="1"/>
  <c r="H1562" i="1"/>
  <c r="J1562" i="1"/>
  <c r="G1562" i="1"/>
  <c r="I1562" i="1" s="1"/>
  <c r="J1581" i="1"/>
  <c r="H1581" i="1"/>
  <c r="G1581" i="1"/>
  <c r="G1588" i="1"/>
  <c r="H1588" i="1"/>
  <c r="G1614" i="1"/>
  <c r="H1614" i="1"/>
  <c r="G1397" i="1"/>
  <c r="H1514" i="1"/>
  <c r="G1514" i="1"/>
  <c r="H1516" i="1"/>
  <c r="G1516" i="1"/>
  <c r="H1518" i="1"/>
  <c r="G1518" i="1"/>
  <c r="H1520" i="1"/>
  <c r="G1520" i="1"/>
  <c r="H1522" i="1"/>
  <c r="G1522" i="1"/>
  <c r="G1526" i="1"/>
  <c r="H1526" i="1"/>
  <c r="J1541" i="1"/>
  <c r="H1541" i="1"/>
  <c r="I1541" i="1" s="1"/>
  <c r="J1543" i="1"/>
  <c r="H1543" i="1"/>
  <c r="I1543" i="1" s="1"/>
  <c r="J1545" i="1"/>
  <c r="H1545" i="1"/>
  <c r="G1547" i="1"/>
  <c r="H1547" i="1"/>
  <c r="J1557" i="1"/>
  <c r="H1557" i="1"/>
  <c r="G1557" i="1"/>
  <c r="J1561" i="1"/>
  <c r="H1561" i="1"/>
  <c r="G1561" i="1"/>
  <c r="I1561" i="1" s="1"/>
  <c r="J1564" i="1"/>
  <c r="H1564" i="1"/>
  <c r="G1564" i="1"/>
  <c r="J1566" i="1"/>
  <c r="H1566" i="1"/>
  <c r="G1566" i="1"/>
  <c r="I1566" i="1" s="1"/>
  <c r="J1568" i="1"/>
  <c r="H1568" i="1"/>
  <c r="G1568" i="1"/>
  <c r="J1570" i="1"/>
  <c r="H1570" i="1"/>
  <c r="G1570" i="1"/>
  <c r="I1570" i="1" s="1"/>
  <c r="H1580" i="1"/>
  <c r="J1580" i="1"/>
  <c r="G1580" i="1"/>
  <c r="H1584" i="1"/>
  <c r="G1586" i="1"/>
  <c r="H1586" i="1"/>
  <c r="G1620" i="1"/>
  <c r="H1620"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I1546" i="1"/>
  <c r="H1560" i="1"/>
  <c r="J1560" i="1"/>
  <c r="G1560" i="1"/>
  <c r="J1579" i="1"/>
  <c r="H1579" i="1"/>
  <c r="G1579" i="1"/>
  <c r="G1618" i="1"/>
  <c r="H1618" i="1"/>
  <c r="G1644" i="1"/>
  <c r="H1644" i="1"/>
  <c r="G1660" i="1"/>
  <c r="H1660" i="1"/>
  <c r="G1676" i="1"/>
  <c r="H1676" i="1"/>
  <c r="F112" i="4"/>
  <c r="D106" i="4"/>
  <c r="D153" i="4"/>
  <c r="F154" i="4"/>
  <c r="F170" i="4"/>
  <c r="D164" i="4"/>
  <c r="G315" i="9"/>
  <c r="G316" i="9"/>
  <c r="F150" i="5"/>
  <c r="D147" i="5"/>
  <c r="G1532" i="1"/>
  <c r="G1536" i="1"/>
  <c r="H1573" i="1"/>
  <c r="I1573" i="1" s="1"/>
  <c r="J1573" i="1"/>
  <c r="J1574" i="1"/>
  <c r="H1574" i="1"/>
  <c r="I1574" i="1" s="1"/>
  <c r="H1575" i="1"/>
  <c r="I1575" i="1" s="1"/>
  <c r="J1575" i="1"/>
  <c r="J1576" i="1"/>
  <c r="H1576" i="1"/>
  <c r="I1576" i="1" s="1"/>
  <c r="H1604" i="1"/>
  <c r="H1630" i="1"/>
  <c r="H1632" i="1"/>
  <c r="H1646" i="1"/>
  <c r="H1648" i="1"/>
  <c r="H1662" i="1"/>
  <c r="H1664" i="1"/>
  <c r="H1678" i="1"/>
  <c r="H1680" i="1"/>
  <c r="H1682" i="1"/>
  <c r="H1684" i="1"/>
  <c r="H1686" i="1"/>
  <c r="F91" i="4"/>
  <c r="D82" i="4"/>
  <c r="F361" i="4"/>
  <c r="D360" i="4"/>
  <c r="E430" i="4"/>
  <c r="G314" i="9"/>
  <c r="E314" i="9" s="1"/>
  <c r="B314" i="9" s="1"/>
  <c r="D88" i="5"/>
  <c r="F89" i="5"/>
  <c r="G1535" i="1"/>
  <c r="H1548" i="1"/>
  <c r="I1548" i="1" s="1"/>
  <c r="J1548" i="1"/>
  <c r="J1549" i="1"/>
  <c r="H1549" i="1"/>
  <c r="I1549" i="1" s="1"/>
  <c r="H1550" i="1"/>
  <c r="I1550" i="1" s="1"/>
  <c r="J1550" i="1"/>
  <c r="J1551" i="1"/>
  <c r="H1551" i="1"/>
  <c r="I1551" i="1" s="1"/>
  <c r="H1552" i="1"/>
  <c r="I1552" i="1" s="1"/>
  <c r="J1552" i="1"/>
  <c r="J1553" i="1"/>
  <c r="H1553" i="1"/>
  <c r="H1554" i="1"/>
  <c r="I1554" i="1" s="1"/>
  <c r="J1554" i="1"/>
  <c r="F208" i="4"/>
  <c r="F242" i="4"/>
  <c r="D230" i="4"/>
  <c r="F263" i="4"/>
  <c r="D262" i="4"/>
  <c r="F314" i="4"/>
  <c r="D309" i="4"/>
  <c r="F529" i="4"/>
  <c r="D522" i="4"/>
  <c r="E251" i="5"/>
  <c r="F277" i="5"/>
  <c r="D274" i="5"/>
  <c r="I26" i="3"/>
  <c r="H156" i="9"/>
  <c r="E597" i="4"/>
  <c r="D591" i="1" s="1"/>
  <c r="D44" i="8"/>
  <c r="F126" i="4"/>
  <c r="F135" i="4"/>
  <c r="E262" i="4"/>
  <c r="D258" i="1" s="1"/>
  <c r="F426" i="4"/>
  <c r="D536" i="4"/>
  <c r="H316" i="9"/>
  <c r="H315" i="9"/>
  <c r="G339" i="9"/>
  <c r="E339" i="9" s="1"/>
  <c r="B339" i="9" s="1"/>
  <c r="F219" i="5"/>
  <c r="D35" i="6"/>
  <c r="F36" i="6"/>
  <c r="F122" i="6"/>
  <c r="D114" i="6"/>
  <c r="E5" i="7"/>
  <c r="D49" i="4"/>
  <c r="E202" i="4"/>
  <c r="D273" i="4"/>
  <c r="D571" i="4"/>
  <c r="F572" i="4"/>
  <c r="E584" i="4"/>
  <c r="D578" i="1" s="1"/>
  <c r="D629" i="4"/>
  <c r="F630" i="4"/>
  <c r="F5" i="6"/>
  <c r="C1583" i="1"/>
  <c r="D7" i="4"/>
  <c r="E321" i="4"/>
  <c r="D316" i="1" s="1"/>
  <c r="D648" i="4"/>
  <c r="E536" i="4"/>
  <c r="G156" i="9"/>
  <c r="F607" i="4"/>
  <c r="F12" i="5"/>
  <c r="D7" i="5"/>
  <c r="G336" i="9"/>
  <c r="F178" i="5"/>
  <c r="H336" i="9"/>
  <c r="E177" i="5"/>
  <c r="D203" i="5"/>
  <c r="F204" i="5"/>
  <c r="D129" i="6"/>
  <c r="F130" i="6"/>
  <c r="B32" i="9"/>
  <c r="B40" i="9"/>
  <c r="B48" i="9"/>
  <c r="B56" i="9"/>
  <c r="B64" i="9"/>
  <c r="B72" i="9"/>
  <c r="B80" i="9"/>
  <c r="B88" i="9"/>
  <c r="B96" i="9"/>
  <c r="B104" i="9"/>
  <c r="B112" i="9"/>
  <c r="B120" i="9"/>
  <c r="B128" i="9"/>
  <c r="B136" i="9"/>
  <c r="B152" i="9"/>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H309" i="9"/>
  <c r="M228" i="9"/>
  <c r="G179" i="9"/>
  <c r="G178" i="9"/>
  <c r="E178" i="9" s="1"/>
  <c r="B178" i="9" s="1"/>
  <c r="G177" i="9"/>
  <c r="E177" i="9" s="1"/>
  <c r="B177" i="9" s="1"/>
  <c r="G176" i="9"/>
  <c r="E176" i="9" s="1"/>
  <c r="B176" i="9" s="1"/>
  <c r="G175" i="9"/>
  <c r="E175" i="9" s="1"/>
  <c r="B175" i="9" s="1"/>
  <c r="G174" i="9"/>
  <c r="E174" i="9" s="1"/>
  <c r="B174" i="9" s="1"/>
  <c r="G310" i="9"/>
  <c r="E310" i="9" s="1"/>
  <c r="B310"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I10" i="9"/>
  <c r="B28" i="9"/>
  <c r="B44" i="9"/>
  <c r="B52" i="9"/>
  <c r="B60" i="9"/>
  <c r="B68" i="9"/>
  <c r="B76" i="9"/>
  <c r="B84" i="9"/>
  <c r="B92" i="9"/>
  <c r="B100" i="9"/>
  <c r="B116" i="9"/>
  <c r="B124" i="9"/>
  <c r="B132" i="9"/>
  <c r="B140" i="9"/>
  <c r="B148" i="9"/>
  <c r="H179" i="9"/>
  <c r="B268" i="9"/>
  <c r="B159" i="9"/>
  <c r="B163" i="9"/>
  <c r="B167" i="9"/>
  <c r="E170" i="9"/>
  <c r="B170" i="9" s="1"/>
  <c r="F238" i="9"/>
  <c r="B238" i="9" s="1"/>
  <c r="B244" i="9"/>
  <c r="F270" i="9"/>
  <c r="B270" i="9" s="1"/>
  <c r="B276" i="9"/>
  <c r="B231" i="9"/>
  <c r="B239" i="9"/>
  <c r="B247" i="9"/>
  <c r="B255" i="9"/>
  <c r="B263" i="9"/>
  <c r="B271" i="9"/>
  <c r="B279" i="9"/>
  <c r="B287" i="9"/>
  <c r="E313" i="9"/>
  <c r="B313" i="9" s="1"/>
  <c r="F229" i="9"/>
  <c r="B229" i="9" s="1"/>
  <c r="F237" i="9"/>
  <c r="B237" i="9" s="1"/>
  <c r="F245" i="9"/>
  <c r="B245" i="9" s="1"/>
  <c r="F253" i="9"/>
  <c r="B253" i="9" s="1"/>
  <c r="F261" i="9"/>
  <c r="B261" i="9" s="1"/>
  <c r="F269" i="9"/>
  <c r="B269" i="9" s="1"/>
  <c r="F277" i="9"/>
  <c r="B277" i="9" s="1"/>
  <c r="F285" i="9"/>
  <c r="B285" i="9" s="1"/>
  <c r="E305" i="9"/>
  <c r="B305" i="9" s="1"/>
  <c r="E317" i="9"/>
  <c r="B317" i="9" s="1"/>
  <c r="E321" i="9"/>
  <c r="B321" i="9" s="1"/>
  <c r="E325" i="9"/>
  <c r="B325" i="9" s="1"/>
  <c r="E329" i="9"/>
  <c r="B329" i="9" s="1"/>
  <c r="B235" i="9"/>
  <c r="B243" i="9"/>
  <c r="B251" i="9"/>
  <c r="B259" i="9"/>
  <c r="B267" i="9"/>
  <c r="B275" i="9"/>
  <c r="B283" i="9"/>
  <c r="B291" i="9"/>
  <c r="H19" i="9" l="1"/>
  <c r="E19" i="9" s="1"/>
  <c r="B19" i="9" s="1"/>
  <c r="H641" i="1"/>
  <c r="G422" i="1"/>
  <c r="F647" i="4"/>
  <c r="E6" i="4"/>
  <c r="I16" i="3" s="1"/>
  <c r="F296" i="5"/>
  <c r="C1300" i="1"/>
  <c r="E180" i="9"/>
  <c r="B180" i="9" s="1"/>
  <c r="I33" i="3"/>
  <c r="D1555" i="1"/>
  <c r="E360" i="4"/>
  <c r="D355" i="1" s="1"/>
  <c r="D356" i="1"/>
  <c r="G217" i="1"/>
  <c r="I1564" i="1"/>
  <c r="D5" i="7"/>
  <c r="C1539" i="1"/>
  <c r="E152" i="4"/>
  <c r="I17" i="3" s="1"/>
  <c r="F321" i="4"/>
  <c r="C316" i="1"/>
  <c r="H316" i="1" s="1"/>
  <c r="H1555" i="1"/>
  <c r="G1555" i="1"/>
  <c r="G474" i="1"/>
  <c r="H474" i="1"/>
  <c r="H508" i="1"/>
  <c r="G508" i="1"/>
  <c r="E69" i="5"/>
  <c r="D1075" i="1"/>
  <c r="B207" i="9"/>
  <c r="F479" i="4"/>
  <c r="C473" i="1"/>
  <c r="F119" i="5"/>
  <c r="C1124" i="1"/>
  <c r="D45" i="8"/>
  <c r="C1628" i="1"/>
  <c r="F491" i="4"/>
  <c r="C485" i="1"/>
  <c r="F597" i="4"/>
  <c r="F373" i="4"/>
  <c r="D368" i="1"/>
  <c r="F89" i="6"/>
  <c r="C1485" i="1"/>
  <c r="G464" i="1"/>
  <c r="H464" i="1"/>
  <c r="G1540" i="1"/>
  <c r="H1540" i="1"/>
  <c r="I1580" i="1"/>
  <c r="I1581" i="1"/>
  <c r="I1578" i="1"/>
  <c r="I1567" i="1"/>
  <c r="I1559" i="1"/>
  <c r="G393" i="1"/>
  <c r="G374" i="1"/>
  <c r="F70" i="5"/>
  <c r="C1075" i="1"/>
  <c r="H1585" i="1"/>
  <c r="G1585" i="1"/>
  <c r="F431" i="4"/>
  <c r="C425" i="1"/>
  <c r="H588" i="1"/>
  <c r="G588" i="1"/>
  <c r="E7" i="5"/>
  <c r="D1017" i="1"/>
  <c r="I29" i="3"/>
  <c r="D1510" i="1"/>
  <c r="D430" i="4"/>
  <c r="I27" i="3"/>
  <c r="D1431" i="1"/>
  <c r="F466" i="4"/>
  <c r="C460" i="1"/>
  <c r="C1401" i="1"/>
  <c r="H26" i="3"/>
  <c r="H496" i="1"/>
  <c r="G496" i="1"/>
  <c r="C1525" i="1"/>
  <c r="F129" i="6"/>
  <c r="H21" i="3"/>
  <c r="F7" i="5"/>
  <c r="C1012" i="1"/>
  <c r="H1583" i="1"/>
  <c r="G1583" i="1"/>
  <c r="F571" i="4"/>
  <c r="C565" i="1"/>
  <c r="F648" i="4"/>
  <c r="C642" i="1"/>
  <c r="H27" i="3"/>
  <c r="F35" i="6"/>
  <c r="C1431" i="1"/>
  <c r="F164" i="4"/>
  <c r="C160" i="1"/>
  <c r="F147" i="5"/>
  <c r="C1152" i="1"/>
  <c r="F273" i="4"/>
  <c r="C269" i="1"/>
  <c r="I32" i="3"/>
  <c r="D1538" i="1"/>
  <c r="F230" i="4"/>
  <c r="C226" i="1"/>
  <c r="F228" i="9"/>
  <c r="G338" i="9"/>
  <c r="E338" i="9" s="1"/>
  <c r="B338" i="9" s="1"/>
  <c r="F203" i="5"/>
  <c r="C1207" i="1"/>
  <c r="D177" i="5"/>
  <c r="D141" i="6"/>
  <c r="G347" i="9" s="1"/>
  <c r="E347" i="9" s="1"/>
  <c r="G578" i="1"/>
  <c r="H578" i="1"/>
  <c r="F202" i="4"/>
  <c r="D198" i="1"/>
  <c r="F114" i="6"/>
  <c r="H29" i="3"/>
  <c r="C1510" i="1"/>
  <c r="D535" i="4"/>
  <c r="D639" i="4" s="1"/>
  <c r="F536" i="4"/>
  <c r="C530" i="1"/>
  <c r="K1480" i="9"/>
  <c r="G343" i="9"/>
  <c r="E343" i="9" s="1"/>
  <c r="B343" i="9" s="1"/>
  <c r="C1621" i="1"/>
  <c r="I38" i="3"/>
  <c r="I30" i="3"/>
  <c r="D1537" i="1"/>
  <c r="F88" i="5"/>
  <c r="D69" i="5"/>
  <c r="C1093" i="1"/>
  <c r="E316" i="9"/>
  <c r="B316" i="9" s="1"/>
  <c r="E308" i="4"/>
  <c r="I1560" i="1"/>
  <c r="I1569" i="1"/>
  <c r="E535" i="4"/>
  <c r="E639" i="4" s="1"/>
  <c r="D633" i="1" s="1"/>
  <c r="D530" i="1"/>
  <c r="D424" i="1"/>
  <c r="H24" i="9"/>
  <c r="G24" i="9"/>
  <c r="F153" i="4"/>
  <c r="D152" i="4"/>
  <c r="C149" i="1"/>
  <c r="F629" i="4"/>
  <c r="C623" i="1"/>
  <c r="I24" i="3"/>
  <c r="D1255" i="1"/>
  <c r="F309" i="4"/>
  <c r="D308" i="4"/>
  <c r="C304" i="1"/>
  <c r="D418" i="4"/>
  <c r="C355" i="1"/>
  <c r="E179" i="9"/>
  <c r="B179" i="9" s="1"/>
  <c r="E309" i="9"/>
  <c r="B309" i="9" s="1"/>
  <c r="I23" i="3"/>
  <c r="E176" i="5"/>
  <c r="D1180" i="1" s="1"/>
  <c r="D1181" i="1"/>
  <c r="E336" i="9"/>
  <c r="B336" i="9" s="1"/>
  <c r="E156" i="9"/>
  <c r="B156" i="9" s="1"/>
  <c r="F7" i="4"/>
  <c r="D6" i="4"/>
  <c r="C3" i="1"/>
  <c r="F49" i="4"/>
  <c r="C45" i="1"/>
  <c r="F430" i="4"/>
  <c r="C424" i="1"/>
  <c r="G342" i="9"/>
  <c r="E342" i="9" s="1"/>
  <c r="G591" i="1"/>
  <c r="H591" i="1"/>
  <c r="F274" i="5"/>
  <c r="D251" i="5"/>
  <c r="C1278" i="1"/>
  <c r="F522" i="4"/>
  <c r="C516" i="1"/>
  <c r="F262" i="4"/>
  <c r="C258" i="1"/>
  <c r="F82" i="4"/>
  <c r="C78" i="1"/>
  <c r="E315" i="9"/>
  <c r="B315" i="9" s="1"/>
  <c r="F106" i="4"/>
  <c r="C102" i="1"/>
  <c r="I1579" i="1"/>
  <c r="I1568" i="1"/>
  <c r="I1557" i="1"/>
  <c r="I1558" i="1"/>
  <c r="F360" i="4" l="1"/>
  <c r="E299" i="4"/>
  <c r="D295" i="1" s="1"/>
  <c r="D148" i="1"/>
  <c r="D2" i="1"/>
  <c r="E422" i="4"/>
  <c r="E643" i="4" s="1"/>
  <c r="G356" i="1"/>
  <c r="H356" i="1"/>
  <c r="H425" i="1"/>
  <c r="G425" i="1"/>
  <c r="G1628" i="1"/>
  <c r="H1628" i="1"/>
  <c r="I22" i="3"/>
  <c r="D1074" i="1"/>
  <c r="H1485" i="1"/>
  <c r="G1485" i="1"/>
  <c r="I39" i="3"/>
  <c r="C1622" i="1"/>
  <c r="H1124" i="1"/>
  <c r="G1124" i="1"/>
  <c r="H1539" i="1"/>
  <c r="G1539" i="1"/>
  <c r="H368" i="1"/>
  <c r="G368" i="1"/>
  <c r="C1538" i="1"/>
  <c r="G345" i="9"/>
  <c r="E345" i="9" s="1"/>
  <c r="H32" i="3"/>
  <c r="H485" i="1"/>
  <c r="G485" i="1"/>
  <c r="G316" i="1"/>
  <c r="H1401" i="1"/>
  <c r="G1401" i="1"/>
  <c r="H1017" i="1"/>
  <c r="G1017" i="1"/>
  <c r="H1075" i="1"/>
  <c r="G1075" i="1"/>
  <c r="G473" i="1"/>
  <c r="H473" i="1"/>
  <c r="H1300" i="1"/>
  <c r="G1300" i="1"/>
  <c r="E24" i="9"/>
  <c r="B24" i="9" s="1"/>
  <c r="H460" i="1"/>
  <c r="G460" i="1"/>
  <c r="D1012" i="1"/>
  <c r="I21" i="3"/>
  <c r="E6" i="5"/>
  <c r="D417" i="1"/>
  <c r="G102" i="1"/>
  <c r="H102" i="1"/>
  <c r="F639" i="4"/>
  <c r="C633" i="1"/>
  <c r="H1093" i="1"/>
  <c r="G1093" i="1"/>
  <c r="H1621" i="1"/>
  <c r="G1621" i="1"/>
  <c r="H642" i="1"/>
  <c r="G642" i="1"/>
  <c r="C413" i="1"/>
  <c r="G149" i="1"/>
  <c r="H149" i="1"/>
  <c r="F69" i="5"/>
  <c r="H22" i="3"/>
  <c r="C1074" i="1"/>
  <c r="D640" i="4"/>
  <c r="F535" i="4"/>
  <c r="C529" i="1"/>
  <c r="G198" i="1"/>
  <c r="H198" i="1"/>
  <c r="F141" i="6"/>
  <c r="C1537" i="1"/>
  <c r="H30" i="3"/>
  <c r="H1538" i="1"/>
  <c r="G1538" i="1"/>
  <c r="H1152" i="1"/>
  <c r="G1152" i="1"/>
  <c r="H1431" i="1"/>
  <c r="G1431" i="1"/>
  <c r="H9" i="3"/>
  <c r="D6" i="5"/>
  <c r="E301" i="4"/>
  <c r="D297" i="1" s="1"/>
  <c r="E423" i="4"/>
  <c r="E341" i="9"/>
  <c r="B342" i="9"/>
  <c r="D422" i="4"/>
  <c r="H16" i="3"/>
  <c r="F6" i="4"/>
  <c r="D300" i="4"/>
  <c r="C2" i="1"/>
  <c r="G304" i="1"/>
  <c r="H304" i="1"/>
  <c r="D299" i="4"/>
  <c r="F152" i="4"/>
  <c r="H17" i="3"/>
  <c r="C148" i="1"/>
  <c r="E417" i="4"/>
  <c r="D412" i="1" s="1"/>
  <c r="D303" i="1"/>
  <c r="E418" i="4"/>
  <c r="D413" i="1" s="1"/>
  <c r="H1510" i="1"/>
  <c r="G1510" i="1"/>
  <c r="D176" i="5"/>
  <c r="F177" i="5"/>
  <c r="H23" i="3"/>
  <c r="C1181" i="1"/>
  <c r="B228" i="9"/>
  <c r="G565" i="1"/>
  <c r="H565" i="1"/>
  <c r="H1012" i="1"/>
  <c r="G1012" i="1"/>
  <c r="E346" i="9"/>
  <c r="B347" i="9"/>
  <c r="G258" i="1"/>
  <c r="H258" i="1"/>
  <c r="H1278" i="1"/>
  <c r="G1278" i="1"/>
  <c r="G3" i="1"/>
  <c r="H3" i="1"/>
  <c r="F251" i="5"/>
  <c r="H24" i="3"/>
  <c r="C1255" i="1"/>
  <c r="G45" i="1"/>
  <c r="H45" i="1"/>
  <c r="H11" i="3"/>
  <c r="G78" i="1"/>
  <c r="H78" i="1"/>
  <c r="H516" i="1"/>
  <c r="G516" i="1"/>
  <c r="G424" i="1"/>
  <c r="H424" i="1"/>
  <c r="H355" i="1"/>
  <c r="G355" i="1"/>
  <c r="F308" i="4"/>
  <c r="D417" i="4"/>
  <c r="C303" i="1"/>
  <c r="H623" i="1"/>
  <c r="G623" i="1"/>
  <c r="E640" i="4"/>
  <c r="D634" i="1" s="1"/>
  <c r="D529" i="1"/>
  <c r="H530" i="1"/>
  <c r="G530" i="1"/>
  <c r="H1207" i="1"/>
  <c r="G1207" i="1"/>
  <c r="G226" i="1"/>
  <c r="H226" i="1"/>
  <c r="G269" i="1"/>
  <c r="H269" i="1"/>
  <c r="G160" i="1"/>
  <c r="H160" i="1"/>
  <c r="G1525" i="1"/>
  <c r="H1525" i="1"/>
  <c r="E300" i="4" l="1"/>
  <c r="D296" i="1" s="1"/>
  <c r="H299" i="9"/>
  <c r="D1011" i="1"/>
  <c r="F418" i="4"/>
  <c r="B345" i="9"/>
  <c r="E344" i="9"/>
  <c r="I10" i="3" s="1"/>
  <c r="G1622" i="1"/>
  <c r="H1622" i="1"/>
  <c r="E425" i="4"/>
  <c r="D420" i="1" s="1"/>
  <c r="E644" i="4"/>
  <c r="D418" i="1"/>
  <c r="H20" i="9"/>
  <c r="D423" i="4"/>
  <c r="F299" i="4"/>
  <c r="D301" i="4"/>
  <c r="C295" i="1"/>
  <c r="F417" i="4"/>
  <c r="C412" i="1"/>
  <c r="G148" i="1"/>
  <c r="H148" i="1"/>
  <c r="F640" i="4"/>
  <c r="C634" i="1"/>
  <c r="H633" i="1"/>
  <c r="G633" i="1"/>
  <c r="G303" i="1"/>
  <c r="H303" i="1"/>
  <c r="H1181" i="1"/>
  <c r="G1181" i="1"/>
  <c r="F300" i="4"/>
  <c r="C296" i="1"/>
  <c r="H1255" i="1"/>
  <c r="G1255" i="1"/>
  <c r="G306" i="9"/>
  <c r="E306" i="9" s="1"/>
  <c r="B306" i="9" s="1"/>
  <c r="G299" i="9"/>
  <c r="E299" i="9" s="1"/>
  <c r="F6" i="5"/>
  <c r="C1011" i="1"/>
  <c r="H1074" i="1"/>
  <c r="G1074" i="1"/>
  <c r="E424" i="4"/>
  <c r="D419" i="1" s="1"/>
  <c r="N3" i="9"/>
  <c r="I11" i="3"/>
  <c r="F176" i="5"/>
  <c r="C1180" i="1"/>
  <c r="G2" i="1"/>
  <c r="H2" i="1"/>
  <c r="D424" i="4"/>
  <c r="F422" i="4"/>
  <c r="D643" i="4"/>
  <c r="C417" i="1"/>
  <c r="K3" i="9"/>
  <c r="I9" i="3"/>
  <c r="G1537" i="1"/>
  <c r="H1537" i="1"/>
  <c r="H529" i="1"/>
  <c r="G529" i="1"/>
  <c r="H413" i="1"/>
  <c r="G413" i="1"/>
  <c r="E645" i="4"/>
  <c r="D637" i="1"/>
  <c r="D639" i="1" l="1"/>
  <c r="F424" i="4"/>
  <c r="C419" i="1"/>
  <c r="G1180" i="1"/>
  <c r="H1180" i="1"/>
  <c r="F301" i="4"/>
  <c r="C297" i="1"/>
  <c r="F643" i="4"/>
  <c r="C637" i="1"/>
  <c r="H8" i="3"/>
  <c r="H1011" i="1"/>
  <c r="G1011" i="1"/>
  <c r="G295" i="1"/>
  <c r="H295" i="1"/>
  <c r="G417" i="1"/>
  <c r="H417" i="1"/>
  <c r="B299" i="9"/>
  <c r="G296" i="1"/>
  <c r="H296" i="1"/>
  <c r="H634" i="1"/>
  <c r="G634" i="1"/>
  <c r="H412" i="1"/>
  <c r="G412" i="1"/>
  <c r="E646" i="4"/>
  <c r="D638" i="1"/>
  <c r="D644" i="4"/>
  <c r="F423" i="4"/>
  <c r="D425" i="4"/>
  <c r="C418" i="1"/>
  <c r="G20" i="9"/>
  <c r="E20" i="9" s="1"/>
  <c r="B20" i="9" s="1"/>
  <c r="H418" i="1" l="1"/>
  <c r="G418" i="1"/>
  <c r="F425" i="4"/>
  <c r="C420" i="1"/>
  <c r="E650" i="4"/>
  <c r="D640" i="1"/>
  <c r="H637" i="1"/>
  <c r="G637" i="1"/>
  <c r="G297" i="1"/>
  <c r="H297" i="1"/>
  <c r="H419" i="1"/>
  <c r="G419" i="1"/>
  <c r="D646" i="4"/>
  <c r="F644" i="4"/>
  <c r="C638" i="1"/>
  <c r="D645" i="4"/>
  <c r="M3" i="9"/>
  <c r="E649" i="4"/>
  <c r="H638" i="1" l="1"/>
  <c r="G638" i="1"/>
  <c r="H420" i="1"/>
  <c r="G420" i="1"/>
  <c r="F646" i="4"/>
  <c r="D650" i="4"/>
  <c r="C640" i="1"/>
  <c r="H334" i="9"/>
  <c r="G334" i="9"/>
  <c r="I18" i="3"/>
  <c r="D643" i="1"/>
  <c r="D649" i="4"/>
  <c r="F645" i="4"/>
  <c r="C639" i="1"/>
  <c r="I19" i="3"/>
  <c r="D644" i="1"/>
  <c r="E334" i="9" l="1"/>
  <c r="H640" i="1"/>
  <c r="G640" i="1"/>
  <c r="B334" i="9"/>
  <c r="E298" i="9"/>
  <c r="I8" i="3" s="1"/>
  <c r="H18" i="3"/>
  <c r="F649" i="4"/>
  <c r="C643" i="1"/>
  <c r="G297" i="9"/>
  <c r="E297" i="9" s="1"/>
  <c r="B297" i="9" s="1"/>
  <c r="H639" i="1"/>
  <c r="G639" i="1"/>
  <c r="H7" i="3"/>
  <c r="F650" i="4"/>
  <c r="H19" i="3"/>
  <c r="C644" i="1"/>
  <c r="J3" i="9" l="1"/>
  <c r="H643" i="1"/>
  <c r="G643" i="1"/>
  <c r="H644" i="1"/>
  <c r="G644" i="1"/>
  <c r="G295" i="9" l="1"/>
  <c r="H295" i="9"/>
  <c r="L293" i="9"/>
  <c r="F293" i="9" s="1"/>
  <c r="H18" i="9"/>
  <c r="G18" i="9"/>
  <c r="K6" i="9"/>
  <c r="K9" i="9"/>
  <c r="L15" i="9"/>
  <c r="J7" i="9"/>
  <c r="M15" i="9"/>
  <c r="I5" i="9"/>
  <c r="K11" i="9"/>
  <c r="H16" i="9"/>
  <c r="K8" i="9"/>
  <c r="J13" i="9"/>
  <c r="J9" i="9"/>
  <c r="H15" i="9"/>
  <c r="I17" i="9"/>
  <c r="J6" i="9"/>
  <c r="H17" i="9"/>
  <c r="J5" i="9"/>
  <c r="L16" i="9"/>
  <c r="K13" i="9"/>
  <c r="H21" i="9"/>
  <c r="G15" i="9"/>
  <c r="I6" i="9"/>
  <c r="K12" i="9"/>
  <c r="G17" i="9"/>
  <c r="K5" i="9"/>
  <c r="J10" i="9"/>
  <c r="M16" i="9"/>
  <c r="I8" i="9"/>
  <c r="G16" i="9"/>
  <c r="G22" i="9"/>
  <c r="K7" i="9"/>
  <c r="J12" i="9"/>
  <c r="J17" i="9"/>
  <c r="I11" i="9"/>
  <c r="H22" i="9"/>
  <c r="G21" i="9"/>
  <c r="I13" i="9"/>
  <c r="I12" i="9"/>
  <c r="I7" i="9"/>
  <c r="J11" i="9"/>
  <c r="K10" i="9"/>
  <c r="J8" i="9"/>
  <c r="I9" i="9"/>
  <c r="E15" i="9" l="1"/>
  <c r="E21" i="9"/>
  <c r="B21" i="9" s="1"/>
  <c r="E9" i="9"/>
  <c r="B9" i="9" s="1"/>
  <c r="F15" i="9"/>
  <c r="E18" i="9"/>
  <c r="B18" i="9" s="1"/>
  <c r="E295" i="9"/>
  <c r="B295" i="9" s="1"/>
  <c r="E12" i="9"/>
  <c r="B12" i="9" s="1"/>
  <c r="E6" i="9"/>
  <c r="B6" i="9" s="1"/>
  <c r="E13" i="9"/>
  <c r="B13" i="9" s="1"/>
  <c r="E16" i="9"/>
  <c r="E8" i="9"/>
  <c r="B8" i="9" s="1"/>
  <c r="E17" i="9"/>
  <c r="B17" i="9" s="1"/>
  <c r="E7" i="9"/>
  <c r="B7" i="9" s="1"/>
  <c r="E5" i="9"/>
  <c r="B293" i="9"/>
  <c r="F23" i="9"/>
  <c r="E11" i="9"/>
  <c r="B11" i="9" s="1"/>
  <c r="E22" i="9"/>
  <c r="B22" i="9" s="1"/>
  <c r="E10" i="9"/>
  <c r="B10" i="9" s="1"/>
  <c r="F16" i="9"/>
  <c r="E23" i="9"/>
  <c r="I7" i="3" s="1"/>
  <c r="B15" i="9" l="1"/>
  <c r="B16" i="9"/>
  <c r="F14" i="9"/>
  <c r="F3" i="9" s="1"/>
  <c r="E4" i="9"/>
  <c r="B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<sst xmlns="http://schemas.openxmlformats.org/spreadsheetml/2006/main" count="4719" uniqueCount="3651">
  <si>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</si>
  <si>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</si>
  <si>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</si>
  <si>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</si>
  <si>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</si>
  <si>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</si>
  <si>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</si>
  <si>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</si>
  <si>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</si>
  <si>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</si>
  <si>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</si>
  <si>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</si>
  <si>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</si>
  <si>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</si>
  <si>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</si>
  <si>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</si>
  <si>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</si>
  <si>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</si>
  <si>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</si>
  <si>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</si>
  <si>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</si>
  <si>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</si>
  <si>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</si>
  <si>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</si>
  <si>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</si>
  <si>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</si>
  <si>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</si>
  <si>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</si>
  <si>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</si>
  <si>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</si>
  <si>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</si>
  <si>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DJEĆJI VRTIĆ BUBAMARA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</si>
  <si>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</si>
  <si>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</si>
  <si>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</si>
  <si>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</si>
  <si>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</si>
  <si>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</si>
  <si>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</si>
  <si>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</si>
  <si>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</si>
  <si>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</si>
  <si>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</si>
  <si>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</si>
  <si>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</si>
  <si>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</si>
  <si>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</si>
  <si>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</si>
  <si>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</si>
  <si>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</si>
  <si>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</si>
  <si>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</si>
  <si>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</si>
  <si>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</si>
  <si>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</si>
  <si>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</si>
  <si>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28321 - DJEĆJI VRTIĆ BUBAMARA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</si>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</sst>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429281.76</v>
      </c>
      <c r="D2" s="6">
        <f>'PR-RAS'!E6</f>
        <v>638672.83000000007</v>
      </c>
      <c r="E2" s="6">
        <v>0</v>
      </c>
      <c r="F2" s="6">
        <v>0</v>
      </c>
      <c r="G2" s="7">
        <f t="shared" ref="G2:G274" si="0">(B2/1000)*(C2*1+D2*2)</f>
        <v>1706.6274200000003</v>
      </c>
      <c r="H2" s="7">
        <f t="shared" ref="H2:H27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2086.4</v>
      </c>
      <c r="D45" s="1">
        <f>'PR-RAS'!E49</f>
        <v>3321.71</v>
      </c>
      <c r="E45" s="1">
        <v>0</v>
      </c>
      <c r="F45" s="1">
        <v>0</v>
      </c>
      <c r="G45" s="2">
        <f t="shared" si="0"/>
        <v>384.11207999999999</v>
      </c>
      <c r="H45" s="2">
        <f t="shared" si="1"/>
        <v>0.69000000000005457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2086.4</v>
      </c>
      <c r="D64" s="1">
        <f>'PR-RAS'!E68</f>
        <v>3321.71</v>
      </c>
      <c r="E64" s="1">
        <v>0</v>
      </c>
      <c r="F64" s="1">
        <v>0</v>
      </c>
      <c r="G64" s="2">
        <f t="shared" si="0"/>
        <v>549.97865999999999</v>
      </c>
      <c r="H64" s="2">
        <f t="shared" si="1"/>
        <v>0.69000000000005457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2086.4</v>
      </c>
      <c r="D65" s="1">
        <f>'PR-RAS'!E69</f>
        <v>400</v>
      </c>
      <c r="E65" s="1">
        <v>0</v>
      </c>
      <c r="F65" s="1">
        <v>0</v>
      </c>
      <c r="G65" s="2">
        <f t="shared" si="0"/>
        <v>184.7296</v>
      </c>
      <c r="H65" s="2">
        <f t="shared" si="1"/>
        <v>0.40000000000009095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2921.71</v>
      </c>
      <c r="E66" s="1">
        <v>0</v>
      </c>
      <c r="F66" s="1">
        <v>0</v>
      </c>
      <c r="G66" s="2">
        <f t="shared" si="0"/>
        <v>379.82230000000004</v>
      </c>
      <c r="H66" s="2">
        <f t="shared" si="1"/>
        <v>0.28999999999996362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6.77</v>
      </c>
      <c r="D78" s="1">
        <f>'PR-RAS'!E82</f>
        <v>4.63</v>
      </c>
      <c r="E78" s="1">
        <v>0</v>
      </c>
      <c r="F78" s="1">
        <v>0</v>
      </c>
      <c r="G78" s="2">
        <f t="shared" si="0"/>
        <v>1.23431</v>
      </c>
      <c r="H78" s="2">
        <f t="shared" si="1"/>
        <v>0.60000000000000053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6.77</v>
      </c>
      <c r="D79" s="1">
        <f>'PR-RAS'!E83</f>
        <v>4.63</v>
      </c>
      <c r="E79" s="1">
        <v>0</v>
      </c>
      <c r="F79" s="1">
        <v>0</v>
      </c>
      <c r="G79" s="2">
        <f t="shared" si="0"/>
        <v>1.25034</v>
      </c>
      <c r="H79" s="2">
        <f t="shared" si="1"/>
        <v>0.60000000000000053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6.77</v>
      </c>
      <c r="D81" s="1">
        <f>'PR-RAS'!E85</f>
        <v>4.63</v>
      </c>
      <c r="E81" s="1">
        <v>0</v>
      </c>
      <c r="F81" s="1">
        <v>0</v>
      </c>
      <c r="G81" s="2">
        <f t="shared" si="0"/>
        <v>1.2824000000000002</v>
      </c>
      <c r="H81" s="2">
        <f t="shared" si="1"/>
        <v>0.60000000000000053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122799.54</v>
      </c>
      <c r="D102" s="1">
        <f>'PR-RAS'!E106</f>
        <v>135291.73000000001</v>
      </c>
      <c r="E102" s="1">
        <v>0</v>
      </c>
      <c r="F102" s="1">
        <v>0</v>
      </c>
      <c r="G102" s="2">
        <f t="shared" si="0"/>
        <v>39731.683000000005</v>
      </c>
      <c r="H102" s="2">
        <f t="shared" si="1"/>
        <v>0.72999999999592546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122799.54</v>
      </c>
      <c r="D108" s="1">
        <f>'PR-RAS'!E112</f>
        <v>135291.73000000001</v>
      </c>
      <c r="E108" s="1">
        <v>0</v>
      </c>
      <c r="F108" s="1">
        <v>0</v>
      </c>
      <c r="G108" s="2">
        <f t="shared" si="0"/>
        <v>42091.981</v>
      </c>
      <c r="H108" s="2">
        <f t="shared" si="1"/>
        <v>0.72999999999592546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122799.54</v>
      </c>
      <c r="D113" s="1">
        <f>'PR-RAS'!E117</f>
        <v>135291.73000000001</v>
      </c>
      <c r="E113" s="1">
        <v>0</v>
      </c>
      <c r="F113" s="1">
        <v>0</v>
      </c>
      <c r="G113" s="2">
        <f t="shared" si="0"/>
        <v>44058.896000000001</v>
      </c>
      <c r="H113" s="2">
        <f t="shared" si="1"/>
        <v>0.72999999999592546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2600</v>
      </c>
      <c r="D121" s="1">
        <f>'PR-RAS'!E125</f>
        <v>0</v>
      </c>
      <c r="E121" s="1">
        <v>0</v>
      </c>
      <c r="F121" s="1">
        <v>0</v>
      </c>
      <c r="G121" s="2">
        <f t="shared" si="0"/>
        <v>312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2600</v>
      </c>
      <c r="D125" s="1">
        <f>'PR-RAS'!E129</f>
        <v>0</v>
      </c>
      <c r="E125" s="1">
        <v>0</v>
      </c>
      <c r="F125" s="1">
        <v>0</v>
      </c>
      <c r="G125" s="2">
        <f t="shared" si="0"/>
        <v>322.39999999999998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2600</v>
      </c>
      <c r="D126" s="1">
        <f>'PR-RAS'!E130</f>
        <v>0</v>
      </c>
      <c r="E126" s="1">
        <v>0</v>
      </c>
      <c r="F126" s="1">
        <v>0</v>
      </c>
      <c r="G126" s="2">
        <f t="shared" si="0"/>
        <v>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301789.05</v>
      </c>
      <c r="D130" s="1">
        <f>'PR-RAS'!E134</f>
        <v>500054.76</v>
      </c>
      <c r="E130" s="1">
        <v>0</v>
      </c>
      <c r="F130" s="1">
        <v>0</v>
      </c>
      <c r="G130" s="2">
        <f t="shared" si="0"/>
        <v>167944.91553000003</v>
      </c>
      <c r="H130" s="2">
        <f t="shared" si="1"/>
        <v>0.28999999997904524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301789.05</v>
      </c>
      <c r="D131" s="1">
        <f>'PR-RAS'!E135</f>
        <v>500054.76</v>
      </c>
      <c r="E131" s="1">
        <v>0</v>
      </c>
      <c r="F131" s="1">
        <v>0</v>
      </c>
      <c r="G131" s="2">
        <f t="shared" si="0"/>
        <v>169246.81410000002</v>
      </c>
      <c r="H131" s="2">
        <f t="shared" si="1"/>
        <v>0.28999999997904524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280251.84999999998</v>
      </c>
      <c r="D132" s="1">
        <f>'PR-RAS'!E136</f>
        <v>473784.27</v>
      </c>
      <c r="E132" s="1">
        <v>0</v>
      </c>
      <c r="F132" s="1">
        <v>0</v>
      </c>
      <c r="G132" s="2">
        <f t="shared" si="0"/>
        <v>160844.47109000004</v>
      </c>
      <c r="H132" s="2">
        <f t="shared" si="1"/>
        <v>0.42000000004190952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2437.5</v>
      </c>
      <c r="D133" s="1">
        <f>'PR-RAS'!E137</f>
        <v>7430</v>
      </c>
      <c r="E133" s="1">
        <v>0</v>
      </c>
      <c r="F133" s="1">
        <v>0</v>
      </c>
      <c r="G133" s="2">
        <f t="shared" si="0"/>
        <v>2283.27</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19099.7</v>
      </c>
      <c r="D134" s="1">
        <f>'PR-RAS'!E138</f>
        <v>18840.490000000002</v>
      </c>
      <c r="E134" s="1">
        <v>0</v>
      </c>
      <c r="F134" s="1">
        <v>0</v>
      </c>
      <c r="G134" s="2">
        <f t="shared" si="0"/>
        <v>7551.8304400000015</v>
      </c>
      <c r="H134" s="2">
        <f t="shared" si="1"/>
        <v>0.79000000000087311</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414760.01</v>
      </c>
      <c r="D148" s="1">
        <f>'PR-RAS'!E152</f>
        <v>620499.03</v>
      </c>
      <c r="E148" s="1">
        <v>0</v>
      </c>
      <c r="F148" s="1">
        <v>0</v>
      </c>
      <c r="G148" s="2">
        <f t="shared" si="0"/>
        <v>243396.43628999998</v>
      </c>
      <c r="H148" s="2">
        <f t="shared" si="1"/>
        <v>4.0000000037252903E-2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348792.31</v>
      </c>
      <c r="D149" s="1">
        <f>'PR-RAS'!E153</f>
        <v>540727.31000000006</v>
      </c>
      <c r="E149" s="1">
        <v>0</v>
      </c>
      <c r="F149" s="1">
        <v>0</v>
      </c>
      <c r="G149" s="2">
        <f t="shared" si="0"/>
        <v>211676.54564000003</v>
      </c>
      <c r="H149" s="2">
        <f t="shared" si="1"/>
        <v>0.62000000005355105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279570.33</v>
      </c>
      <c r="D150" s="1">
        <f>'PR-RAS'!E154</f>
        <v>430768.21</v>
      </c>
      <c r="E150" s="1">
        <v>0</v>
      </c>
      <c r="F150" s="1">
        <v>0</v>
      </c>
      <c r="G150" s="2">
        <f t="shared" si="0"/>
        <v>170024.90575000001</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279570.33</v>
      </c>
      <c r="D151" s="1">
        <f>'PR-RAS'!E155</f>
        <v>430768.21</v>
      </c>
      <c r="E151" s="1">
        <v>0</v>
      </c>
      <c r="F151" s="1">
        <v>0</v>
      </c>
      <c r="G151" s="2">
        <f t="shared" si="0"/>
        <v>171166.01249999998</v>
      </c>
      <c r="H151" s="2">
        <f t="shared" si="1"/>
        <v>0.5400000000372529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29214.560000000001</v>
      </c>
      <c r="D155" s="1">
        <f>'PR-RAS'!E159</f>
        <v>47436.59</v>
      </c>
      <c r="E155" s="1">
        <v>0</v>
      </c>
      <c r="F155" s="1">
        <v>0</v>
      </c>
      <c r="G155" s="2">
        <f t="shared" si="0"/>
        <v>19109.51196</v>
      </c>
      <c r="H155" s="2">
        <f t="shared" si="1"/>
        <v>0.85000000000218279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40007.42</v>
      </c>
      <c r="D156" s="1">
        <f>'PR-RAS'!E160</f>
        <v>62522.51</v>
      </c>
      <c r="E156" s="1">
        <v>0</v>
      </c>
      <c r="F156" s="1">
        <v>0</v>
      </c>
      <c r="G156" s="2">
        <f t="shared" si="0"/>
        <v>25583.128199999999</v>
      </c>
      <c r="H156" s="2">
        <f t="shared" si="1"/>
        <v>0.9099999999962165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40007.42</v>
      </c>
      <c r="D158" s="1">
        <f>'PR-RAS'!E162</f>
        <v>62522.51</v>
      </c>
      <c r="E158" s="1">
        <v>0</v>
      </c>
      <c r="F158" s="1">
        <v>0</v>
      </c>
      <c r="G158" s="2">
        <f t="shared" si="0"/>
        <v>25913.233080000002</v>
      </c>
      <c r="H158" s="2">
        <f t="shared" si="1"/>
        <v>0.9099999999962165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64823.489999999991</v>
      </c>
      <c r="D160" s="1">
        <f>'PR-RAS'!E164</f>
        <v>78646.12999999999</v>
      </c>
      <c r="E160" s="1">
        <v>0</v>
      </c>
      <c r="F160" s="1">
        <v>0</v>
      </c>
      <c r="G160" s="2">
        <f t="shared" si="0"/>
        <v>35316.404249999992</v>
      </c>
      <c r="H160" s="2">
        <f t="shared" si="1"/>
        <v>0.61999999998079147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12433.17</v>
      </c>
      <c r="D161" s="1">
        <f>'PR-RAS'!E165</f>
        <v>16670.05</v>
      </c>
      <c r="E161" s="1">
        <v>0</v>
      </c>
      <c r="F161" s="1">
        <v>0</v>
      </c>
      <c r="G161" s="2">
        <f t="shared" si="0"/>
        <v>7323.7231999999995</v>
      </c>
      <c r="H161" s="2">
        <f t="shared" si="1"/>
        <v>0.21999999999934516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693.7</v>
      </c>
      <c r="D162" s="1">
        <f>'PR-RAS'!E166</f>
        <v>1195.5</v>
      </c>
      <c r="E162" s="1">
        <v>0</v>
      </c>
      <c r="F162" s="1">
        <v>0</v>
      </c>
      <c r="G162" s="2">
        <f t="shared" si="0"/>
        <v>496.63669999999996</v>
      </c>
      <c r="H162" s="2">
        <f t="shared" si="1"/>
        <v>0.79999999999995453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10957.09</v>
      </c>
      <c r="D163" s="1">
        <f>'PR-RAS'!E167</f>
        <v>13520.57</v>
      </c>
      <c r="E163" s="1">
        <v>0</v>
      </c>
      <c r="F163" s="1">
        <v>0</v>
      </c>
      <c r="G163" s="2">
        <f t="shared" si="0"/>
        <v>6155.7132599999995</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782.38</v>
      </c>
      <c r="D164" s="1">
        <f>'PR-RAS'!E168</f>
        <v>1656.48</v>
      </c>
      <c r="E164" s="1">
        <v>0</v>
      </c>
      <c r="F164" s="1">
        <v>0</v>
      </c>
      <c r="G164" s="2">
        <f t="shared" si="0"/>
        <v>667.54042000000004</v>
      </c>
      <c r="H164" s="2">
        <f t="shared" si="1"/>
        <v>0.86000000000001364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297.5</v>
      </c>
      <c r="E165" s="1">
        <v>0</v>
      </c>
      <c r="F165" s="1">
        <v>0</v>
      </c>
      <c r="G165" s="2">
        <f t="shared" si="0"/>
        <v>97.58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40676.719999999994</v>
      </c>
      <c r="D166" s="1">
        <f>'PR-RAS'!E170</f>
        <v>47344.59</v>
      </c>
      <c r="E166" s="1">
        <v>0</v>
      </c>
      <c r="F166" s="1">
        <v>0</v>
      </c>
      <c r="G166" s="2">
        <f t="shared" si="0"/>
        <v>22335.373500000002</v>
      </c>
      <c r="H166" s="2">
        <f t="shared" si="1"/>
        <v>0.69000000000960426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11145.67</v>
      </c>
      <c r="D167" s="1">
        <f>'PR-RAS'!E171</f>
        <v>8684.16</v>
      </c>
      <c r="E167" s="1">
        <v>0</v>
      </c>
      <c r="F167" s="1">
        <v>0</v>
      </c>
      <c r="G167" s="2">
        <f t="shared" si="0"/>
        <v>4733.3223399999997</v>
      </c>
      <c r="H167" s="2">
        <f t="shared" si="1"/>
        <v>0.48999999999978172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23908.93</v>
      </c>
      <c r="D168" s="1">
        <f>'PR-RAS'!E172</f>
        <v>29351.02</v>
      </c>
      <c r="E168" s="1">
        <v>0</v>
      </c>
      <c r="F168" s="1">
        <v>0</v>
      </c>
      <c r="G168" s="2">
        <f t="shared" si="0"/>
        <v>13796.031990000001</v>
      </c>
      <c r="H168" s="2">
        <f t="shared" si="1"/>
        <v>9.0000000000145519E-2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4798.5600000000004</v>
      </c>
      <c r="D169" s="1">
        <f>'PR-RAS'!E173</f>
        <v>5665.6</v>
      </c>
      <c r="E169" s="1">
        <v>0</v>
      </c>
      <c r="F169" s="1">
        <v>0</v>
      </c>
      <c r="G169" s="2">
        <f t="shared" si="0"/>
        <v>2709.7996800000005</v>
      </c>
      <c r="H169" s="2">
        <f t="shared" si="1"/>
        <v>0.83999999999923602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311.31</v>
      </c>
      <c r="D170" s="1">
        <f>'PR-RAS'!E174</f>
        <v>1263.31</v>
      </c>
      <c r="E170" s="1">
        <v>0</v>
      </c>
      <c r="F170" s="1">
        <v>0</v>
      </c>
      <c r="G170" s="2">
        <f t="shared" si="0"/>
        <v>479.61016999999998</v>
      </c>
      <c r="H170" s="2">
        <f t="shared" si="1"/>
        <v>0.6199999999999477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447</v>
      </c>
      <c r="D171" s="1">
        <f>'PR-RAS'!E175</f>
        <v>2380.5</v>
      </c>
      <c r="E171" s="1">
        <v>0</v>
      </c>
      <c r="F171" s="1">
        <v>0</v>
      </c>
      <c r="G171" s="2">
        <f t="shared" si="0"/>
        <v>885.36</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65.25</v>
      </c>
      <c r="D173" s="1">
        <f>'PR-RAS'!E177</f>
        <v>0</v>
      </c>
      <c r="E173" s="1">
        <v>0</v>
      </c>
      <c r="F173" s="1">
        <v>0</v>
      </c>
      <c r="G173" s="2">
        <f t="shared" si="0"/>
        <v>11.222999999999999</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9596.2400000000016</v>
      </c>
      <c r="D174" s="1">
        <f>'PR-RAS'!E178</f>
        <v>12673.45</v>
      </c>
      <c r="E174" s="1">
        <v>0</v>
      </c>
      <c r="F174" s="1">
        <v>0</v>
      </c>
      <c r="G174" s="2">
        <f t="shared" si="0"/>
        <v>6045.1632199999995</v>
      </c>
      <c r="H174" s="2">
        <f t="shared" si="1"/>
        <v>0.69000000000232831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423.24</v>
      </c>
      <c r="D175" s="1">
        <f>'PR-RAS'!E179</f>
        <v>453.28</v>
      </c>
      <c r="E175" s="1">
        <v>0</v>
      </c>
      <c r="F175" s="1">
        <v>0</v>
      </c>
      <c r="G175" s="2">
        <f t="shared" si="0"/>
        <v>231.38519999999997</v>
      </c>
      <c r="H175" s="2">
        <f t="shared" si="1"/>
        <v>0.51999999999998181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4209.7700000000004</v>
      </c>
      <c r="D176" s="1">
        <f>'PR-RAS'!E180</f>
        <v>4751.57</v>
      </c>
      <c r="E176" s="1">
        <v>0</v>
      </c>
      <c r="F176" s="1">
        <v>0</v>
      </c>
      <c r="G176" s="2">
        <f t="shared" si="0"/>
        <v>2399.7592499999996</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1838.52</v>
      </c>
      <c r="D178" s="1">
        <f>'PR-RAS'!E182</f>
        <v>2106.5500000000002</v>
      </c>
      <c r="E178" s="1">
        <v>0</v>
      </c>
      <c r="F178" s="1">
        <v>0</v>
      </c>
      <c r="G178" s="2">
        <f t="shared" si="0"/>
        <v>1071.1367400000001</v>
      </c>
      <c r="H178" s="2">
        <f t="shared" si="1"/>
        <v>0.92999999999983629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710.94</v>
      </c>
      <c r="E179" s="1">
        <v>0</v>
      </c>
      <c r="F179" s="1">
        <v>0</v>
      </c>
      <c r="G179" s="2">
        <f t="shared" si="0"/>
        <v>253.09464</v>
      </c>
      <c r="H179" s="2">
        <f t="shared" si="1"/>
        <v>5.999999999994543E-2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704.19</v>
      </c>
      <c r="D180" s="1">
        <f>'PR-RAS'!E184</f>
        <v>1061.56</v>
      </c>
      <c r="E180" s="1">
        <v>0</v>
      </c>
      <c r="F180" s="1">
        <v>0</v>
      </c>
      <c r="G180" s="2">
        <f t="shared" si="0"/>
        <v>506.08848999999998</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81.03</v>
      </c>
      <c r="D181" s="1">
        <f>'PR-RAS'!E185</f>
        <v>265.27</v>
      </c>
      <c r="E181" s="1">
        <v>0</v>
      </c>
      <c r="F181" s="1">
        <v>0</v>
      </c>
      <c r="G181" s="2">
        <f t="shared" si="0"/>
        <v>110.08259999999999</v>
      </c>
      <c r="H181" s="2">
        <f t="shared" si="1"/>
        <v>0.29999999999998295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2339.4899999999998</v>
      </c>
      <c r="D182" s="1">
        <f>'PR-RAS'!E186</f>
        <v>3235</v>
      </c>
      <c r="E182" s="1">
        <v>0</v>
      </c>
      <c r="F182" s="1">
        <v>0</v>
      </c>
      <c r="G182" s="2">
        <f t="shared" si="0"/>
        <v>1594.5176899999999</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89.28</v>
      </c>
      <c r="E183" s="1">
        <v>0</v>
      </c>
      <c r="F183" s="1">
        <v>0</v>
      </c>
      <c r="G183" s="2">
        <f t="shared" si="0"/>
        <v>32.497920000000001</v>
      </c>
      <c r="H183" s="2">
        <f t="shared" si="1"/>
        <v>0.28000000000000114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42.5</v>
      </c>
      <c r="E184" s="1">
        <v>0</v>
      </c>
      <c r="F184" s="1">
        <v>0</v>
      </c>
      <c r="G184" s="2">
        <f t="shared" si="0"/>
        <v>15.555</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2117.36</v>
      </c>
      <c r="D190" s="1">
        <f>'PR-RAS'!E194</f>
        <v>1915.54</v>
      </c>
      <c r="E190" s="1">
        <v>0</v>
      </c>
      <c r="F190" s="1">
        <v>0</v>
      </c>
      <c r="G190" s="2">
        <f t="shared" si="0"/>
        <v>1124.2551600000002</v>
      </c>
      <c r="H190" s="2">
        <f t="shared" si="1"/>
        <v>0.82000000000016371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1640.74</v>
      </c>
      <c r="D192" s="1">
        <f>'PR-RAS'!E196</f>
        <v>1895.54</v>
      </c>
      <c r="E192" s="1">
        <v>0</v>
      </c>
      <c r="F192" s="1">
        <v>0</v>
      </c>
      <c r="G192" s="2">
        <f t="shared" si="0"/>
        <v>1037.4776199999999</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476.62</v>
      </c>
      <c r="D195" s="1">
        <f>'PR-RAS'!E199</f>
        <v>20</v>
      </c>
      <c r="E195" s="1">
        <v>0</v>
      </c>
      <c r="F195" s="1">
        <v>0</v>
      </c>
      <c r="G195" s="2">
        <f t="shared" si="0"/>
        <v>100.22428000000001</v>
      </c>
      <c r="H195" s="2">
        <f t="shared" si="1"/>
        <v>0.37999999999999545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1144.21</v>
      </c>
      <c r="D198" s="1">
        <f>'PR-RAS'!E202</f>
        <v>1125.5899999999999</v>
      </c>
      <c r="E198" s="1">
        <v>0</v>
      </c>
      <c r="F198" s="1">
        <v>0</v>
      </c>
      <c r="G198" s="2">
        <f t="shared" si="0"/>
        <v>668.89183000000003</v>
      </c>
      <c r="H198" s="2">
        <f t="shared" si="1"/>
        <v>0.62000000000011823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398.44</v>
      </c>
      <c r="D204" s="1">
        <f>'PR-RAS'!E208</f>
        <v>139.22999999999999</v>
      </c>
      <c r="E204" s="1">
        <v>0</v>
      </c>
      <c r="F204" s="1">
        <v>0</v>
      </c>
      <c r="G204" s="2">
        <f t="shared" si="0"/>
        <v>137.41069999999999</v>
      </c>
      <c r="H204" s="2">
        <f t="shared" si="1"/>
        <v>0.66999999999998749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398.44</v>
      </c>
      <c r="D207" s="1">
        <f>'PR-RAS'!E211</f>
        <v>139.22999999999999</v>
      </c>
      <c r="E207" s="1">
        <v>0</v>
      </c>
      <c r="F207" s="1">
        <v>0</v>
      </c>
      <c r="G207" s="2">
        <f t="shared" si="0"/>
        <v>139.44139999999999</v>
      </c>
      <c r="H207" s="2">
        <f t="shared" si="1"/>
        <v>0.66999999999998749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745.77</v>
      </c>
      <c r="D212" s="1">
        <f>'PR-RAS'!E216</f>
        <v>986.36</v>
      </c>
      <c r="E212" s="1">
        <v>0</v>
      </c>
      <c r="F212" s="1">
        <v>0</v>
      </c>
      <c r="G212" s="2">
        <f t="shared" si="0"/>
        <v>573.60138999999992</v>
      </c>
      <c r="H212" s="2">
        <f t="shared" si="1"/>
        <v>0.59000000000003183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745.77</v>
      </c>
      <c r="D213" s="1">
        <f>'PR-RAS'!E217</f>
        <v>986.36</v>
      </c>
      <c r="E213" s="1">
        <v>0</v>
      </c>
      <c r="F213" s="1">
        <v>0</v>
      </c>
      <c r="G213" s="2">
        <f t="shared" si="0"/>
        <v>576.3198799999999</v>
      </c>
      <c r="H213" s="2">
        <f t="shared" si="1"/>
        <v>0.59000000000003183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414760.01</v>
      </c>
      <c r="D295" s="1">
        <f>'PR-RAS'!E299</f>
        <v>620499.03</v>
      </c>
      <c r="E295" s="1">
        <v>0</v>
      </c>
      <c r="F295" s="1">
        <v>0</v>
      </c>
      <c r="G295" s="2">
        <f t="shared" si="12"/>
        <v>486792.87257999997</v>
      </c>
      <c r="H295" s="2">
        <f t="shared" si="13"/>
        <v>4.0000000037252903E-2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14521.75</v>
      </c>
      <c r="D296" s="1">
        <f>'PR-RAS'!E300</f>
        <v>18173.800000000047</v>
      </c>
      <c r="E296" s="1">
        <v>0</v>
      </c>
      <c r="F296" s="1">
        <v>0</v>
      </c>
      <c r="G296" s="2">
        <f t="shared" si="12"/>
        <v>15006.458250000027</v>
      </c>
      <c r="H296" s="2">
        <f t="shared" si="13"/>
        <v>0.44999999995343387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15108.46</v>
      </c>
      <c r="D298" s="1">
        <f>'PR-RAS'!E302</f>
        <v>7765.04</v>
      </c>
      <c r="E298" s="1">
        <v>0</v>
      </c>
      <c r="F298" s="1">
        <v>0</v>
      </c>
      <c r="G298" s="2">
        <f t="shared" si="12"/>
        <v>9099.6463800000001</v>
      </c>
      <c r="H298" s="2">
        <f t="shared" si="13"/>
        <v>0.49999999999909051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2897.19</v>
      </c>
      <c r="D300" s="1">
        <f>'PR-RAS'!E304</f>
        <v>4197.55</v>
      </c>
      <c r="E300" s="1">
        <v>0</v>
      </c>
      <c r="F300" s="1">
        <v>0</v>
      </c>
      <c r="G300" s="2">
        <f t="shared" si="12"/>
        <v>3376.39471</v>
      </c>
      <c r="H300" s="2">
        <f t="shared" si="13"/>
        <v>0.63999999999987267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4761.25</v>
      </c>
      <c r="D355" s="1">
        <f>'PR-RAS'!E360</f>
        <v>17823.93</v>
      </c>
      <c r="E355" s="1">
        <v>0</v>
      </c>
      <c r="F355" s="1">
        <v>0</v>
      </c>
      <c r="G355" s="2">
        <f t="shared" si="12"/>
        <v>14304.824939999999</v>
      </c>
      <c r="H355" s="2">
        <f t="shared" si="13"/>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4761.25</v>
      </c>
      <c r="D368" s="1">
        <f>'PR-RAS'!E373</f>
        <v>17823.93</v>
      </c>
      <c r="E368" s="1">
        <v>0</v>
      </c>
      <c r="F368" s="1">
        <v>0</v>
      </c>
      <c r="G368" s="2">
        <f t="shared" si="12"/>
        <v>14830.14337</v>
      </c>
      <c r="H368" s="2">
        <f t="shared" si="13"/>
        <v>0.31999999999970896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4761.25</v>
      </c>
      <c r="D374" s="1">
        <f>'PR-RAS'!E379</f>
        <v>17823.93</v>
      </c>
      <c r="E374" s="1">
        <v>0</v>
      </c>
      <c r="F374" s="1">
        <v>0</v>
      </c>
      <c r="G374" s="2">
        <f t="shared" si="12"/>
        <v>15072.598030000001</v>
      </c>
      <c r="H374" s="2">
        <f t="shared" si="13"/>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1218.75</v>
      </c>
      <c r="E375" s="1">
        <v>0</v>
      </c>
      <c r="F375" s="1">
        <v>0</v>
      </c>
      <c r="G375" s="2">
        <f t="shared" si="12"/>
        <v>911.625</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850</v>
      </c>
      <c r="D377" s="1">
        <f>'PR-RAS'!E382</f>
        <v>0</v>
      </c>
      <c r="E377" s="1">
        <v>0</v>
      </c>
      <c r="F377" s="1">
        <v>0</v>
      </c>
      <c r="G377" s="2">
        <f t="shared" si="12"/>
        <v>319.60000000000002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3911.25</v>
      </c>
      <c r="D381" s="1">
        <f>'PR-RAS'!E386</f>
        <v>16605.18</v>
      </c>
      <c r="E381" s="1">
        <v>0</v>
      </c>
      <c r="F381" s="1">
        <v>0</v>
      </c>
      <c r="G381" s="2">
        <f t="shared" si="12"/>
        <v>14106.211800000001</v>
      </c>
      <c r="H381" s="2">
        <f t="shared" si="13"/>
        <v>0.43000000000029104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4761.25</v>
      </c>
      <c r="D413" s="1">
        <f>'PR-RAS'!E418</f>
        <v>17823.93</v>
      </c>
      <c r="E413" s="1">
        <v>0</v>
      </c>
      <c r="F413" s="1">
        <v>0</v>
      </c>
      <c r="G413" s="2">
        <f t="shared" si="12"/>
        <v>16648.553319999999</v>
      </c>
      <c r="H413" s="2">
        <f t="shared" si="13"/>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429281.76</v>
      </c>
      <c r="D417" s="1">
        <f>'PR-RAS'!E422</f>
        <v>638672.83000000007</v>
      </c>
      <c r="E417" s="1">
        <v>0</v>
      </c>
      <c r="F417" s="1">
        <v>0</v>
      </c>
      <c r="G417" s="2">
        <f t="shared" si="12"/>
        <v>709957.00672000006</v>
      </c>
      <c r="H417" s="2">
        <f t="shared" si="13"/>
        <v>0.40999999991618097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419521.26</v>
      </c>
      <c r="D418" s="1">
        <f>'PR-RAS'!E423</f>
        <v>638322.96000000008</v>
      </c>
      <c r="E418" s="1">
        <v>0</v>
      </c>
      <c r="F418" s="1">
        <v>0</v>
      </c>
      <c r="G418" s="2">
        <f t="shared" si="12"/>
        <v>707301.71406000003</v>
      </c>
      <c r="H418" s="2">
        <f t="shared" si="13"/>
        <v>0.29999999993015081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9760.5</v>
      </c>
      <c r="D419" s="1">
        <f>'PR-RAS'!E424</f>
        <v>349.86999999999534</v>
      </c>
      <c r="E419" s="1">
        <v>0</v>
      </c>
      <c r="F419" s="1">
        <v>0</v>
      </c>
      <c r="G419" s="2">
        <f t="shared" si="12"/>
        <v>4372.3803199999957</v>
      </c>
      <c r="H419" s="2">
        <f t="shared" si="13"/>
        <v>0.63000000000465661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15108.46</v>
      </c>
      <c r="D421" s="1">
        <f>'PR-RAS'!E426</f>
        <v>7765.04</v>
      </c>
      <c r="E421" s="1">
        <v>0</v>
      </c>
      <c r="F421" s="1">
        <v>0</v>
      </c>
      <c r="G421" s="2">
        <f t="shared" si="12"/>
        <v>12868.186799999999</v>
      </c>
      <c r="H421" s="2">
        <f t="shared" si="13"/>
        <v>0.49999999999909051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2897.19</v>
      </c>
      <c r="D423" s="1">
        <f>'PR-RAS'!E428</f>
        <v>4197.55</v>
      </c>
      <c r="E423" s="1">
        <v>0</v>
      </c>
      <c r="F423" s="1">
        <v>0</v>
      </c>
      <c r="G423" s="2">
        <f t="shared" si="12"/>
        <v>4765.34638</v>
      </c>
      <c r="H423" s="2">
        <f t="shared" si="13"/>
        <v>0.63999999999987267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18721.259999999998</v>
      </c>
      <c r="D529" s="1">
        <f>'PR-RAS'!E535</f>
        <v>18701.259999999998</v>
      </c>
      <c r="E529" s="1">
        <v>0</v>
      </c>
      <c r="F529" s="1">
        <v>0</v>
      </c>
      <c r="G529" s="2">
        <f t="shared" ref="G529:G836" si="14">(B529/1000)*(C529*1+D529*2)</f>
        <v>29633.35584</v>
      </c>
      <c r="H529" s="2">
        <f t="shared" ref="H529:H836" si="15">ABS(C529-ROUND(C529,0))+ABS(D529-ROUND(D529,0))</f>
        <v>0.51999999999679858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18721.259999999998</v>
      </c>
      <c r="D591" s="1">
        <f>'PR-RAS'!E597</f>
        <v>18701.259999999998</v>
      </c>
      <c r="E591" s="1">
        <v>0</v>
      </c>
      <c r="F591" s="1">
        <v>0</v>
      </c>
      <c r="G591" s="2">
        <f t="shared" si="14"/>
        <v>33113.030200000001</v>
      </c>
      <c r="H591" s="2">
        <f t="shared" si="15"/>
        <v>0.51999999999679858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18721.259999999998</v>
      </c>
      <c r="D603" s="1">
        <f>'PR-RAS'!E609</f>
        <v>18701.259999999998</v>
      </c>
      <c r="E603" s="1">
        <v>0</v>
      </c>
      <c r="F603" s="1">
        <v>0</v>
      </c>
      <c r="G603" s="2">
        <f t="shared" si="14"/>
        <v>33786.51556</v>
      </c>
      <c r="H603" s="2">
        <f t="shared" si="15"/>
        <v>0.51999999999679858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18721.259999999998</v>
      </c>
      <c r="D604" s="1">
        <f>'PR-RAS'!E610</f>
        <v>18701.259999999998</v>
      </c>
      <c r="E604" s="1">
        <v>0</v>
      </c>
      <c r="F604" s="1">
        <v>0</v>
      </c>
      <c r="G604" s="2">
        <f t="shared" si="14"/>
        <v>33842.639340000002</v>
      </c>
      <c r="H604" s="2">
        <f t="shared" si="15"/>
        <v>0.51999999999679858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18721.259999999998</v>
      </c>
      <c r="D634" s="1">
        <f>'PR-RAS'!E640</f>
        <v>18701.259999999998</v>
      </c>
      <c r="E634" s="1">
        <v>0</v>
      </c>
      <c r="F634" s="1">
        <v>0</v>
      </c>
      <c r="G634" s="2">
        <f t="shared" si="14"/>
        <v>35526.352740000002</v>
      </c>
      <c r="H634" s="2">
        <f t="shared" si="15"/>
        <v>0.51999999999679858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429281.76</v>
      </c>
      <c r="D637" s="1">
        <f>'PR-RAS'!E643</f>
        <v>638672.83000000007</v>
      </c>
      <c r="E637" s="1">
        <v>0</v>
      </c>
      <c r="F637" s="1">
        <v>0</v>
      </c>
      <c r="G637" s="2">
        <f t="shared" si="14"/>
        <v>1085415.0391200001</v>
      </c>
      <c r="H637" s="2">
        <f t="shared" si="15"/>
        <v>0.40999999991618097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438242.52</v>
      </c>
      <c r="D638" s="1">
        <f>'PR-RAS'!E644</f>
        <v>657024.22000000009</v>
      </c>
      <c r="E638" s="1">
        <v>0</v>
      </c>
      <c r="F638" s="1">
        <v>0</v>
      </c>
      <c r="G638" s="2">
        <f t="shared" si="14"/>
        <v>1116209.3415200002</v>
      </c>
      <c r="H638" s="2">
        <f t="shared" si="15"/>
        <v>0.70000000006984919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8960.7600000000093</v>
      </c>
      <c r="D640" s="1">
        <f>'PR-RAS'!E646</f>
        <v>18351.390000000014</v>
      </c>
      <c r="E640" s="1">
        <v>0</v>
      </c>
      <c r="F640" s="1">
        <v>0</v>
      </c>
      <c r="G640" s="2">
        <f t="shared" si="14"/>
        <v>29179.002060000024</v>
      </c>
      <c r="H640" s="2">
        <f t="shared" si="15"/>
        <v>0.63000000000465661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15108.46</v>
      </c>
      <c r="D641" s="1">
        <f>'PR-RAS'!E647</f>
        <v>7765.04</v>
      </c>
      <c r="E641" s="1">
        <v>0</v>
      </c>
      <c r="F641" s="1">
        <v>0</v>
      </c>
      <c r="G641" s="2">
        <f t="shared" si="14"/>
        <v>19608.6656</v>
      </c>
      <c r="H641" s="2">
        <f t="shared" si="15"/>
        <v>0.49999999999909051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6147.6999999999898</v>
      </c>
      <c r="D643" s="1">
        <f>'PR-RAS'!E649</f>
        <v>0</v>
      </c>
      <c r="E643" s="1">
        <v>0</v>
      </c>
      <c r="F643" s="1">
        <v>0</v>
      </c>
      <c r="G643" s="2">
        <f t="shared" si="14"/>
        <v>3946.8233999999934</v>
      </c>
      <c r="H643" s="2">
        <f t="shared" si="15"/>
        <v>0.30000000001018634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10586.350000000013</v>
      </c>
      <c r="E644" s="1">
        <v>0</v>
      </c>
      <c r="F644" s="1">
        <v>0</v>
      </c>
      <c r="G644" s="2">
        <f t="shared" si="14"/>
        <v>13614.046100000018</v>
      </c>
      <c r="H644" s="2">
        <f t="shared" si="15"/>
        <v>0.35000000001309672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66540.11</v>
      </c>
      <c r="D645" s="1">
        <f>'PR-RAS'!E651</f>
        <v>0</v>
      </c>
      <c r="E645" s="1">
        <v>0</v>
      </c>
      <c r="F645" s="1">
        <v>0</v>
      </c>
      <c r="G645" s="2">
        <f t="shared" si="14"/>
        <v>42851.830840000002</v>
      </c>
      <c r="H645" s="2">
        <f t="shared" si="15"/>
        <v>0.11000000000058208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16652.57</v>
      </c>
      <c r="D646" s="1">
        <f>'PR-RAS'!E653</f>
        <v>12132.33</v>
      </c>
      <c r="E646" s="1">
        <v>0</v>
      </c>
      <c r="F646" s="1">
        <v>0</v>
      </c>
      <c r="G646" s="2">
        <f t="shared" si="14"/>
        <v>26391.61335</v>
      </c>
      <c r="H646" s="2">
        <f t="shared" si="15"/>
        <v>0.76000000000021828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433146.64</v>
      </c>
      <c r="D647" s="1">
        <f>'PR-RAS'!E654</f>
        <v>655070.42000000004</v>
      </c>
      <c r="E647" s="1">
        <v>0</v>
      </c>
      <c r="F647" s="1">
        <v>0</v>
      </c>
      <c r="G647" s="2">
        <f t="shared" si="14"/>
        <v>1126163.71208</v>
      </c>
      <c r="H647" s="2">
        <f t="shared" si="15"/>
        <v>0.78000000002793968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438505.61</v>
      </c>
      <c r="D648" s="1">
        <f>'PR-RAS'!E655</f>
        <v>587805.41</v>
      </c>
      <c r="E648" s="1">
        <v>0</v>
      </c>
      <c r="F648" s="1">
        <v>0</v>
      </c>
      <c r="G648" s="2">
        <f t="shared" si="14"/>
        <v>1044333.3302100002</v>
      </c>
      <c r="H648" s="2">
        <f t="shared" si="15"/>
        <v>0.80000000004656613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11293.600000000035</v>
      </c>
      <c r="D649" s="1">
        <f>'PR-RAS'!E656</f>
        <v>79397.339999999967</v>
      </c>
      <c r="E649" s="1">
        <v>0</v>
      </c>
      <c r="F649" s="1">
        <v>0</v>
      </c>
      <c r="G649" s="2">
        <f t="shared" si="14"/>
        <v>110217.20543999999</v>
      </c>
      <c r="H649" s="2">
        <f t="shared" si="15"/>
        <v>0.73999999993247911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37</v>
      </c>
      <c r="D651" s="1">
        <f>'PR-RAS'!E658</f>
        <v>41</v>
      </c>
      <c r="E651" s="1">
        <v>0</v>
      </c>
      <c r="F651" s="1">
        <v>0</v>
      </c>
      <c r="G651" s="2">
        <f t="shared" si="14"/>
        <v>77.350000000000009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35</v>
      </c>
      <c r="E653" s="1">
        <v>0</v>
      </c>
      <c r="F653" s="1">
        <v>0</v>
      </c>
      <c r="G653" s="2">
        <f t="shared" si="14"/>
        <v>62.591999999999999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2086.4</v>
      </c>
      <c r="D676" s="1">
        <f>'PR-RAS'!E683</f>
        <v>400</v>
      </c>
      <c r="E676" s="1">
        <v>0</v>
      </c>
      <c r="F676" s="1">
        <v>0</v>
      </c>
      <c r="G676" s="2">
        <f t="shared" si="14"/>
        <v>1948.3200000000002</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2921.71</v>
      </c>
      <c r="E679" s="1">
        <v>0</v>
      </c>
      <c r="F679" s="1">
        <v>0</v>
      </c>
      <c r="G679" s="2">
        <f t="shared" si="14"/>
        <v>3961.8387600000005</v>
      </c>
      <c r="H679" s="2">
        <f t="shared" si="15"/>
        <v>0.28999999999996362</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122799.54</v>
      </c>
      <c r="D717" s="1">
        <f>'PR-RAS'!E724</f>
        <v>135291.73000000001</v>
      </c>
      <c r="E717" s="1">
        <v>0</v>
      </c>
      <c r="F717" s="1">
        <v>0</v>
      </c>
      <c r="G717" s="2">
        <f t="shared" si="14"/>
        <v>281662.228</v>
      </c>
      <c r="H717" s="2">
        <f t="shared" si="15"/>
        <v>0.72999999999592546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0</v>
      </c>
      <c r="E726" s="1">
        <v>0</v>
      </c>
      <c r="F726" s="1">
        <v>0</v>
      </c>
      <c r="G726" s="2">
        <f t="shared" si="14"/>
        <v>406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10957.09</v>
      </c>
      <c r="D727" s="1">
        <f>'PR-RAS'!E734</f>
        <v>13520.57</v>
      </c>
      <c r="E727" s="1">
        <v>0</v>
      </c>
      <c r="F727" s="1">
        <v>0</v>
      </c>
      <c r="G727" s="2">
        <f t="shared" si="14"/>
        <v>27586.714979999997</v>
      </c>
      <c r="H727" s="2">
        <f t="shared" si="15"/>
        <v>0.52000000000043656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516.61</v>
      </c>
      <c r="D729" s="1">
        <f>'PR-RAS'!E736</f>
        <v>259.83999999999997</v>
      </c>
      <c r="E729" s="1">
        <v>0</v>
      </c>
      <c r="F729" s="1">
        <v>0</v>
      </c>
      <c r="G729" s="2">
        <f t="shared" si="14"/>
        <v>754.41911999999991</v>
      </c>
      <c r="H729" s="2">
        <f t="shared" si="15"/>
        <v>0.55000000000001137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77.77</v>
      </c>
      <c r="E732" s="1">
        <v>0</v>
      </c>
      <c r="F732" s="1">
        <v>0</v>
      </c>
      <c r="G732" s="2">
        <f t="shared" si="14"/>
        <v>113.69973999999999</v>
      </c>
      <c r="H732" s="2">
        <f t="shared" si="15"/>
        <v>0.23000000000000398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520.91999999999996</v>
      </c>
      <c r="D735" s="1">
        <f>'PR-RAS'!E742</f>
        <v>709.02</v>
      </c>
      <c r="E735" s="1">
        <v>0</v>
      </c>
      <c r="F735" s="1">
        <v>0</v>
      </c>
      <c r="G735" s="2">
        <f t="shared" si="14"/>
        <v>1423.1966399999999</v>
      </c>
      <c r="H735" s="2">
        <f t="shared" si="15"/>
        <v>0.10000000000002274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398.44</v>
      </c>
      <c r="D755" s="1">
        <f>'PR-RAS'!E762</f>
        <v>139.22999999999999</v>
      </c>
      <c r="E755" s="1">
        <v>0</v>
      </c>
      <c r="F755" s="1">
        <v>0</v>
      </c>
      <c r="G755" s="2">
        <f t="shared" si="14"/>
        <v>510.38259999999997</v>
      </c>
      <c r="H755" s="2">
        <f t="shared" si="15"/>
        <v>0.66999999999998749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18721.259999999998</v>
      </c>
      <c r="D974" s="1">
        <f>'PR-RAS'!E981</f>
        <v>18701.259999999998</v>
      </c>
      <c r="E974" s="1">
        <v>0</v>
      </c>
      <c r="F974" s="1">
        <v>0</v>
      </c>
      <c r="G974" s="2">
        <f t="shared" si="34"/>
        <v>54608.437939999996</v>
      </c>
      <c r="H974" s="2">
        <f t="shared" si="35"/>
        <v>0.51999999999679858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114741.01</v>
      </c>
      <c r="D1582" s="6"/>
      <c r="E1582" s="6">
        <v>0</v>
      </c>
      <c r="F1582" s="6">
        <v>0</v>
      </c>
      <c r="G1582" s="7">
        <f t="shared" ref="G1582:G1686" si="70">B1582/1000*C1582</f>
        <v>114.74101</v>
      </c>
      <c r="H1582" s="7">
        <f t="shared" ref="H1582:H1686" si="71">ABS(C1582-ROUND(C1582,0))</f>
        <v>9.9999999947613105E-3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564621.29</v>
      </c>
      <c r="D1583" s="1">
        <v>0</v>
      </c>
      <c r="E1583" s="1">
        <v>0</v>
      </c>
      <c r="F1583" s="1">
        <v>0</v>
      </c>
      <c r="G1583" s="2">
        <f t="shared" si="70"/>
        <v>1129.2425800000001</v>
      </c>
      <c r="H1583" s="2">
        <f t="shared" si="71"/>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546797.36</v>
      </c>
      <c r="D1585" s="1">
        <v>0</v>
      </c>
      <c r="E1585" s="1">
        <v>0</v>
      </c>
      <c r="F1585" s="1">
        <v>0</v>
      </c>
      <c r="G1585" s="2">
        <f t="shared" si="70"/>
        <v>2187.1894400000001</v>
      </c>
      <c r="H1585" s="2">
        <f t="shared" si="71"/>
        <v>0.35999999998603016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468841.78</v>
      </c>
      <c r="D1586" s="1">
        <v>0</v>
      </c>
      <c r="E1586" s="1">
        <v>0</v>
      </c>
      <c r="F1586" s="1">
        <v>0</v>
      </c>
      <c r="G1586" s="2">
        <f t="shared" si="70"/>
        <v>2344.2089000000001</v>
      </c>
      <c r="H1586" s="2">
        <f t="shared" si="71"/>
        <v>0.21999999997206032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76829.990000000005</v>
      </c>
      <c r="D1587" s="1">
        <v>0</v>
      </c>
      <c r="E1587" s="1">
        <v>0</v>
      </c>
      <c r="F1587" s="1">
        <v>0</v>
      </c>
      <c r="G1587" s="2">
        <f t="shared" si="70"/>
        <v>460.97994000000006</v>
      </c>
      <c r="H1587" s="2">
        <f t="shared" si="71"/>
        <v>9.9999999947613105E-3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1125.5899999999999</v>
      </c>
      <c r="D1588" s="1">
        <v>0</v>
      </c>
      <c r="E1588" s="1">
        <v>0</v>
      </c>
      <c r="F1588" s="1">
        <v>0</v>
      </c>
      <c r="G1588" s="2">
        <f t="shared" si="70"/>
        <v>7.87913</v>
      </c>
      <c r="H1588" s="2">
        <f t="shared" si="71"/>
        <v>0.41000000000008185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17823.93</v>
      </c>
      <c r="D1594" s="1">
        <v>0</v>
      </c>
      <c r="E1594" s="1">
        <v>0</v>
      </c>
      <c r="F1594" s="1">
        <v>0</v>
      </c>
      <c r="G1594" s="2">
        <f t="shared" si="70"/>
        <v>231.71108999999998</v>
      </c>
      <c r="H1594" s="2">
        <f t="shared" si="71"/>
        <v>6.9999999999708962E-2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576588.88</v>
      </c>
      <c r="D1602" s="1">
        <v>0</v>
      </c>
      <c r="E1602" s="1">
        <v>0</v>
      </c>
      <c r="F1602" s="1">
        <v>0</v>
      </c>
      <c r="G1602" s="2">
        <f t="shared" si="70"/>
        <v>12108.366480000001</v>
      </c>
      <c r="H1602" s="2">
        <f t="shared" si="71"/>
        <v>0.11999999999534339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543237.71</v>
      </c>
      <c r="D1604" s="1">
        <v>0</v>
      </c>
      <c r="E1604" s="1">
        <v>0</v>
      </c>
      <c r="F1604" s="1">
        <v>0</v>
      </c>
      <c r="G1604" s="2">
        <f t="shared" si="70"/>
        <v>12494.467329999999</v>
      </c>
      <c r="H1604" s="2">
        <f t="shared" si="71"/>
        <v>0.2900000000372529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467874.18</v>
      </c>
      <c r="D1605" s="1">
        <v>0</v>
      </c>
      <c r="E1605" s="1">
        <v>0</v>
      </c>
      <c r="F1605" s="1">
        <v>0</v>
      </c>
      <c r="G1605" s="2">
        <f t="shared" si="70"/>
        <v>11228.980320000001</v>
      </c>
      <c r="H1605" s="2">
        <f t="shared" si="71"/>
        <v>0.17999999999301508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74256.28</v>
      </c>
      <c r="D1606" s="1">
        <v>0</v>
      </c>
      <c r="E1606" s="1">
        <v>0</v>
      </c>
      <c r="F1606" s="1">
        <v>0</v>
      </c>
      <c r="G1606" s="2">
        <f t="shared" si="70"/>
        <v>1856.4070000000002</v>
      </c>
      <c r="H1606" s="2">
        <f t="shared" si="71"/>
        <v>0.27999999999883585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1107.25</v>
      </c>
      <c r="D1607" s="1">
        <v>0</v>
      </c>
      <c r="E1607" s="1">
        <v>0</v>
      </c>
      <c r="F1607" s="1">
        <v>0</v>
      </c>
      <c r="G1607" s="2">
        <f t="shared" si="70"/>
        <v>28.788499999999999</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14649.91</v>
      </c>
      <c r="D1613" s="1">
        <v>0</v>
      </c>
      <c r="E1613" s="1">
        <v>0</v>
      </c>
      <c r="F1613" s="1">
        <v>0</v>
      </c>
      <c r="G1613" s="2">
        <f t="shared" si="70"/>
        <v>468.79712000000001</v>
      </c>
      <c r="H1613" s="2">
        <f t="shared" si="71"/>
        <v>9.0000000000145519E-2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18701.259999999998</v>
      </c>
      <c r="D1614" s="1">
        <v>0</v>
      </c>
      <c r="E1614" s="1">
        <v>0</v>
      </c>
      <c r="F1614" s="1">
        <v>0</v>
      </c>
      <c r="G1614" s="2">
        <f t="shared" si="70"/>
        <v>617.14157999999998</v>
      </c>
      <c r="H1614" s="2">
        <f t="shared" si="71"/>
        <v>0.25999999999839929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18701.259999999998</v>
      </c>
      <c r="D1618" s="1">
        <v>0</v>
      </c>
      <c r="E1618" s="1">
        <v>0</v>
      </c>
      <c r="F1618" s="1">
        <v>0</v>
      </c>
      <c r="G1618" s="2">
        <f t="shared" si="70"/>
        <v>691.94661999999994</v>
      </c>
      <c r="H1618" s="2">
        <f t="shared" si="71"/>
        <v>0.25999999999839929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102773.42000000004</v>
      </c>
      <c r="D1621" s="1">
        <v>0</v>
      </c>
      <c r="E1621" s="1">
        <v>0</v>
      </c>
      <c r="F1621" s="1">
        <v>0</v>
      </c>
      <c r="G1621" s="2">
        <f t="shared" si="70"/>
        <v>4110.9368000000013</v>
      </c>
      <c r="H1621" s="2">
        <f t="shared" si="71"/>
        <v>0.42000000004190952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102773.42000000001</v>
      </c>
      <c r="D1681" s="1">
        <v>0</v>
      </c>
      <c r="E1681" s="1">
        <v>0</v>
      </c>
      <c r="F1681" s="1">
        <v>0</v>
      </c>
      <c r="G1681" s="2">
        <f t="shared" si="70"/>
        <v>10277.342000000002</v>
      </c>
      <c r="H1681" s="2">
        <f t="shared" si="71"/>
        <v>0.42000000001280569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90185.13</v>
      </c>
      <c r="D1683" s="1">
        <v>0</v>
      </c>
      <c r="E1683" s="1">
        <v>0</v>
      </c>
      <c r="F1683" s="1">
        <v>0</v>
      </c>
      <c r="G1683" s="2">
        <f t="shared" si="70"/>
        <v>9198.8832600000005</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3237.61</v>
      </c>
      <c r="D1684" s="1">
        <v>0</v>
      </c>
      <c r="E1684" s="1">
        <v>0</v>
      </c>
      <c r="F1684" s="1">
        <v>0</v>
      </c>
      <c r="G1684" s="2">
        <f t="shared" si="70"/>
        <v>333.47383000000002</v>
      </c>
      <c r="H1684" s="2">
        <f t="shared" si="71"/>
        <v>0.38999999999987267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9350.68</v>
      </c>
      <c r="D1685" s="1">
        <v>0</v>
      </c>
      <c r="E1685" s="1">
        <v>0</v>
      </c>
      <c r="F1685" s="1">
        <v>0</v>
      </c>
      <c r="G1685" s="2">
        <f>B1685/1000*C1685</f>
        <v>972.47072000000003</v>
      </c>
      <c r="H1685" s="2">
        <f>ABS(C1685-ROUND(C1685,0))</f>
        <v>0.31999999999970896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28321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429281.76</v>
      </c>
      <c r="I16" s="298">
        <f>'PR-RAS'!E6</f>
        <v>638672.83000000007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414760.01</v>
      </c>
      <c r="I17" s="298">
        <f>'PR-RAS'!E152</f>
        <v>620499.03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6147.6999999999898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10586.350000000013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114741.01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102773.42000000004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102773.42000000001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E160" sqref="E1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429281.76</v>
      </c>
      <c r="E6" s="59">
        <f>E7+E43+E49+E82+E106+E125+E134+E140</f>
        <v>638672.83000000007</v>
      </c>
      <c r="F6" s="44">
        <f t="shared" ref="F6:F132" si="0">IF(D6&lt;&gt;0,IF(E6/D6&gt;=100,"&gt;&gt;100",E6/D6*100),"-")</f>
        <v>148.777071264337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2086.4</v>
      </c>
      <c r="E49" s="59">
        <f>E50+E53+E58+E61+E64+E68+E71+E74+E77</f>
        <v>3321.71</v>
      </c>
      <c r="F49" s="44">
        <f t="shared" si="0"/>
        <v>159.20772622699386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2086.4</v>
      </c>
      <c r="E68" s="59">
        <f t="shared" si="11"/>
        <v>3321.71</v>
      </c>
      <c r="F68" s="44">
        <f t="shared" si="0"/>
        <v>159.20772622699386</v>
      </c>
    </row>
    <row r="69" spans="1:6" ht="12.75" customHeight="1" x14ac:dyDescent="0.2">
      <c r="A69" s="62" t="s">
        <v>189</v>
      </c>
      <c r="B69" s="63" t="s">
        <v>190</v>
      </c>
      <c r="C69" s="267" t="s">
        <v>189</v>
      </c>
      <c r="D69" s="193">
        <v>2086.4</v>
      </c>
      <c r="E69" s="193">
        <v>400</v>
      </c>
      <c r="F69" s="44">
        <f t="shared" si="0"/>
        <v>19.171779141104295</v>
      </c>
    </row>
    <row r="70" spans="1:6" ht="24" x14ac:dyDescent="0.2">
      <c r="A70" s="62" t="s">
        <v>191</v>
      </c>
      <c r="B70" s="63" t="s">
        <v>192</v>
      </c>
      <c r="C70" s="267" t="s">
        <v>191</v>
      </c>
      <c r="D70" s="193">
        <v>0</v>
      </c>
      <c r="E70" s="193">
        <v>2921.71</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6.77</v>
      </c>
      <c r="E82" s="59">
        <f t="shared" si="15"/>
        <v>4.63</v>
      </c>
      <c r="F82" s="44">
        <f t="shared" si="0"/>
        <v>68.389955686853767</v>
      </c>
    </row>
    <row r="83" spans="1:6" ht="12.75" customHeight="1" x14ac:dyDescent="0.2">
      <c r="A83" s="62">
        <v>641</v>
      </c>
      <c r="B83" s="63" t="s">
        <v>217</v>
      </c>
      <c r="C83" s="267" t="s">
        <v>218</v>
      </c>
      <c r="D83" s="59">
        <f t="shared" ref="D83:E83" si="16">SUM(D84:D90)</f>
        <v>6.77</v>
      </c>
      <c r="E83" s="59">
        <f t="shared" si="16"/>
        <v>4.63</v>
      </c>
      <c r="F83" s="44">
        <f t="shared" si="0"/>
        <v>68.389955686853767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6.77</v>
      </c>
      <c r="E85" s="193">
        <v>4.63</v>
      </c>
      <c r="F85" s="44">
        <f t="shared" si="0"/>
        <v>68.389955686853767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122799.54</v>
      </c>
      <c r="E106" s="59">
        <f>E107+E112+E120+E124</f>
        <v>135291.73000000001</v>
      </c>
      <c r="F106" s="44">
        <f t="shared" si="0"/>
        <v>110.17283126630606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122799.54</v>
      </c>
      <c r="E112" s="59">
        <f t="shared" si="20"/>
        <v>135291.73000000001</v>
      </c>
      <c r="F112" s="44">
        <f t="shared" si="0"/>
        <v>110.17283126630606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122799.54</v>
      </c>
      <c r="E117" s="193">
        <v>135291.73000000001</v>
      </c>
      <c r="F117" s="44">
        <f t="shared" si="0"/>
        <v>110.17283126630606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2600</v>
      </c>
      <c r="E129" s="59">
        <f t="shared" si="24"/>
        <v>0</v>
      </c>
      <c r="F129" s="44">
        <f t="shared" si="0"/>
        <v>0</v>
      </c>
    </row>
    <row r="130" spans="1:6" ht="12.75" customHeight="1" x14ac:dyDescent="0.2">
      <c r="A130" s="62">
        <v>6631</v>
      </c>
      <c r="B130" s="64" t="s">
        <v>311</v>
      </c>
      <c r="C130" s="267" t="s">
        <v>312</v>
      </c>
      <c r="D130" s="193">
        <v>2600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301789.05</v>
      </c>
      <c r="E134" s="59">
        <f t="shared" si="25"/>
        <v>500054.76</v>
      </c>
      <c r="F134" s="44">
        <f t="shared" ref="F134:F229" si="26">IF(D134&lt;&gt;0,IF(E134/D134&gt;=100,"&gt;&gt;100",E134/D134*100),"-")</f>
        <v>165.6967872094763</v>
      </c>
    </row>
    <row r="135" spans="1:6" ht="24" x14ac:dyDescent="0.2">
      <c r="A135" s="62">
        <v>671</v>
      </c>
      <c r="B135" s="181" t="s">
        <v>321</v>
      </c>
      <c r="C135" s="267" t="s">
        <v>322</v>
      </c>
      <c r="D135" s="59">
        <f t="shared" ref="D135:E135" si="27">SUM(D136:D138)</f>
        <v>301789.05</v>
      </c>
      <c r="E135" s="59">
        <f t="shared" si="27"/>
        <v>500054.76</v>
      </c>
      <c r="F135" s="44">
        <f t="shared" si="26"/>
        <v>165.6967872094763</v>
      </c>
    </row>
    <row r="136" spans="1:6" ht="12.75" customHeight="1" x14ac:dyDescent="0.2">
      <c r="A136" s="62">
        <v>6711</v>
      </c>
      <c r="B136" s="64" t="s">
        <v>323</v>
      </c>
      <c r="C136" s="267" t="s">
        <v>324</v>
      </c>
      <c r="D136" s="193">
        <v>280251.84999999998</v>
      </c>
      <c r="E136" s="193">
        <v>473784.27</v>
      </c>
      <c r="F136" s="44">
        <f t="shared" si="26"/>
        <v>169.05660747645379</v>
      </c>
    </row>
    <row r="137" spans="1:6" ht="24" x14ac:dyDescent="0.2">
      <c r="A137" s="62">
        <v>6712</v>
      </c>
      <c r="B137" s="181" t="s">
        <v>325</v>
      </c>
      <c r="C137" s="267" t="s">
        <v>326</v>
      </c>
      <c r="D137" s="193">
        <v>2437.5</v>
      </c>
      <c r="E137" s="193">
        <v>7430</v>
      </c>
      <c r="F137" s="44">
        <f t="shared" si="26"/>
        <v>304.82051282051282</v>
      </c>
    </row>
    <row r="138" spans="1:6" ht="24" x14ac:dyDescent="0.2">
      <c r="A138" s="62" t="s">
        <v>327</v>
      </c>
      <c r="B138" s="64" t="s">
        <v>328</v>
      </c>
      <c r="C138" s="267" t="s">
        <v>327</v>
      </c>
      <c r="D138" s="193">
        <v>19099.7</v>
      </c>
      <c r="E138" s="193">
        <v>18840.490000000002</v>
      </c>
      <c r="F138" s="44">
        <f t="shared" si="26"/>
        <v>98.642858264789496</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414760.01</v>
      </c>
      <c r="E152" s="59">
        <f>E153+E164+E202+E221+E230+E262+E273</f>
        <v>620499.03</v>
      </c>
      <c r="F152" s="44">
        <f t="shared" si="26"/>
        <v>149.60435312941573</v>
      </c>
    </row>
    <row r="153" spans="1:6" ht="12.75" customHeight="1" x14ac:dyDescent="0.2">
      <c r="A153" s="62">
        <v>31</v>
      </c>
      <c r="B153" s="63" t="s">
        <v>356</v>
      </c>
      <c r="C153" s="267" t="s">
        <v>357</v>
      </c>
      <c r="D153" s="59">
        <f t="shared" ref="D153:E153" si="30">D154+D159+D160</f>
        <v>348792.31</v>
      </c>
      <c r="E153" s="59">
        <f t="shared" si="30"/>
        <v>540727.31000000006</v>
      </c>
      <c r="F153" s="44">
        <f t="shared" si="26"/>
        <v>155.02844945176687</v>
      </c>
    </row>
    <row r="154" spans="1:6" ht="12.75" customHeight="1" x14ac:dyDescent="0.2">
      <c r="A154" s="62">
        <v>311</v>
      </c>
      <c r="B154" s="63" t="s">
        <v>358</v>
      </c>
      <c r="C154" s="267" t="s">
        <v>359</v>
      </c>
      <c r="D154" s="59">
        <f t="shared" ref="D154:E154" si="31">SUM(D155:D158)</f>
        <v>279570.33</v>
      </c>
      <c r="E154" s="59">
        <f t="shared" si="31"/>
        <v>430768.21</v>
      </c>
      <c r="F154" s="44">
        <f t="shared" si="26"/>
        <v>154.08223397668843</v>
      </c>
    </row>
    <row r="155" spans="1:6" ht="12.75" customHeight="1" x14ac:dyDescent="0.2">
      <c r="A155" s="62">
        <v>3111</v>
      </c>
      <c r="B155" s="63" t="s">
        <v>360</v>
      </c>
      <c r="C155" s="267" t="s">
        <v>361</v>
      </c>
      <c r="D155" s="193">
        <v>279570.33</v>
      </c>
      <c r="E155" s="193">
        <v>430768.21</v>
      </c>
      <c r="F155" s="44">
        <f t="shared" si="26"/>
        <v>154.08223397668843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29214.560000000001</v>
      </c>
      <c r="E159" s="193">
        <v>47436.59</v>
      </c>
      <c r="F159" s="44">
        <f t="shared" si="26"/>
        <v>162.3731112157773</v>
      </c>
    </row>
    <row r="160" spans="1:6" ht="12.75" customHeight="1" x14ac:dyDescent="0.2">
      <c r="A160" s="62">
        <v>313</v>
      </c>
      <c r="B160" s="64" t="s">
        <v>370</v>
      </c>
      <c r="C160" s="267" t="s">
        <v>371</v>
      </c>
      <c r="D160" s="59">
        <f t="shared" ref="D160:E160" si="32">SUM(D161:D163)</f>
        <v>40007.42</v>
      </c>
      <c r="E160" s="59">
        <f t="shared" si="32"/>
        <v>62522.51</v>
      </c>
      <c r="F160" s="44">
        <f t="shared" si="26"/>
        <v>156.27728556352798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40007.42</v>
      </c>
      <c r="E162" s="193">
        <v>62522.51</v>
      </c>
      <c r="F162" s="44">
        <f t="shared" si="26"/>
        <v>156.27728556352798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64823.489999999991</v>
      </c>
      <c r="E164" s="59">
        <f>E165+E170+E178+E188+E189+E194</f>
        <v>78646.12999999999</v>
      </c>
      <c r="F164" s="44">
        <f t="shared" si="26"/>
        <v>121.32350479741218</v>
      </c>
    </row>
    <row r="165" spans="1:6" ht="12.75" customHeight="1" x14ac:dyDescent="0.2">
      <c r="A165" s="62">
        <v>321</v>
      </c>
      <c r="B165" s="63" t="s">
        <v>380</v>
      </c>
      <c r="C165" s="267" t="s">
        <v>381</v>
      </c>
      <c r="D165" s="59">
        <f t="shared" ref="D165:E165" si="33">SUM(D166:D169)</f>
        <v>12433.17</v>
      </c>
      <c r="E165" s="59">
        <f t="shared" si="33"/>
        <v>16670.05</v>
      </c>
      <c r="F165" s="44">
        <f t="shared" si="26"/>
        <v>134.07723050517285</v>
      </c>
    </row>
    <row r="166" spans="1:6" ht="12.75" customHeight="1" x14ac:dyDescent="0.2">
      <c r="A166" s="62">
        <v>3211</v>
      </c>
      <c r="B166" s="63" t="s">
        <v>382</v>
      </c>
      <c r="C166" s="267" t="s">
        <v>383</v>
      </c>
      <c r="D166" s="193">
        <v>693.7</v>
      </c>
      <c r="E166" s="193">
        <v>1195.5</v>
      </c>
      <c r="F166" s="44">
        <f t="shared" si="26"/>
        <v>172.33674499062994</v>
      </c>
    </row>
    <row r="167" spans="1:6" ht="12.75" customHeight="1" x14ac:dyDescent="0.2">
      <c r="A167" s="62">
        <v>3212</v>
      </c>
      <c r="B167" s="63" t="s">
        <v>384</v>
      </c>
      <c r="C167" s="267" t="s">
        <v>385</v>
      </c>
      <c r="D167" s="193">
        <v>10957.09</v>
      </c>
      <c r="E167" s="193">
        <v>13520.57</v>
      </c>
      <c r="F167" s="44">
        <f t="shared" si="26"/>
        <v>123.39562785374582</v>
      </c>
    </row>
    <row r="168" spans="1:6" ht="12.75" customHeight="1" x14ac:dyDescent="0.2">
      <c r="A168" s="62">
        <v>3213</v>
      </c>
      <c r="B168" s="63" t="s">
        <v>386</v>
      </c>
      <c r="C168" s="267" t="s">
        <v>387</v>
      </c>
      <c r="D168" s="193">
        <v>782.38</v>
      </c>
      <c r="E168" s="193">
        <v>1656.48</v>
      </c>
      <c r="F168" s="44">
        <f t="shared" si="26"/>
        <v>211.72320355837314</v>
      </c>
    </row>
    <row r="169" spans="1:6" ht="12.75" customHeight="1" x14ac:dyDescent="0.2">
      <c r="A169" s="62">
        <v>3214</v>
      </c>
      <c r="B169" s="63" t="s">
        <v>388</v>
      </c>
      <c r="C169" s="267" t="s">
        <v>389</v>
      </c>
      <c r="D169" s="193">
        <v>0</v>
      </c>
      <c r="E169" s="193">
        <v>297.5</v>
      </c>
      <c r="F169" s="44" t="str">
        <f t="shared" si="26"/>
        <v>-</v>
      </c>
    </row>
    <row r="170" spans="1:6" ht="12.75" customHeight="1" x14ac:dyDescent="0.2">
      <c r="A170" s="62">
        <v>322</v>
      </c>
      <c r="B170" s="63" t="s">
        <v>390</v>
      </c>
      <c r="C170" s="267" t="s">
        <v>391</v>
      </c>
      <c r="D170" s="59">
        <f t="shared" ref="D170:E170" si="34">SUM(D171:D177)</f>
        <v>40676.719999999994</v>
      </c>
      <c r="E170" s="59">
        <f t="shared" si="34"/>
        <v>47344.59</v>
      </c>
      <c r="F170" s="44">
        <f t="shared" si="26"/>
        <v>116.3923492356316</v>
      </c>
    </row>
    <row r="171" spans="1:6" ht="12.75" customHeight="1" x14ac:dyDescent="0.2">
      <c r="A171" s="62">
        <v>3221</v>
      </c>
      <c r="B171" s="63" t="s">
        <v>392</v>
      </c>
      <c r="C171" s="267" t="s">
        <v>393</v>
      </c>
      <c r="D171" s="193">
        <v>11145.67</v>
      </c>
      <c r="E171" s="193">
        <v>8684.16</v>
      </c>
      <c r="F171" s="44">
        <f t="shared" si="26"/>
        <v>77.915100662409714</v>
      </c>
    </row>
    <row r="172" spans="1:6" ht="12.75" customHeight="1" x14ac:dyDescent="0.2">
      <c r="A172" s="62">
        <v>3222</v>
      </c>
      <c r="B172" s="63" t="s">
        <v>394</v>
      </c>
      <c r="C172" s="267" t="s">
        <v>395</v>
      </c>
      <c r="D172" s="193">
        <v>23908.93</v>
      </c>
      <c r="E172" s="193">
        <v>29351.02</v>
      </c>
      <c r="F172" s="44">
        <f t="shared" si="26"/>
        <v>122.7617463433119</v>
      </c>
    </row>
    <row r="173" spans="1:6" ht="12.75" customHeight="1" x14ac:dyDescent="0.2">
      <c r="A173" s="62">
        <v>3223</v>
      </c>
      <c r="B173" s="64" t="s">
        <v>396</v>
      </c>
      <c r="C173" s="267" t="s">
        <v>397</v>
      </c>
      <c r="D173" s="193">
        <v>4798.5600000000004</v>
      </c>
      <c r="E173" s="193">
        <v>5665.6</v>
      </c>
      <c r="F173" s="44">
        <f t="shared" si="26"/>
        <v>118.06875395952119</v>
      </c>
    </row>
    <row r="174" spans="1:6" ht="12.75" customHeight="1" x14ac:dyDescent="0.2">
      <c r="A174" s="62">
        <v>3224</v>
      </c>
      <c r="B174" s="64" t="s">
        <v>398</v>
      </c>
      <c r="C174" s="267" t="s">
        <v>399</v>
      </c>
      <c r="D174" s="193">
        <v>311.31</v>
      </c>
      <c r="E174" s="193">
        <v>1263.31</v>
      </c>
      <c r="F174" s="44">
        <f t="shared" si="26"/>
        <v>405.8045035495166</v>
      </c>
    </row>
    <row r="175" spans="1:6" ht="12.75" customHeight="1" x14ac:dyDescent="0.2">
      <c r="A175" s="62">
        <v>3225</v>
      </c>
      <c r="B175" s="64" t="s">
        <v>400</v>
      </c>
      <c r="C175" s="267" t="s">
        <v>401</v>
      </c>
      <c r="D175" s="193">
        <v>447</v>
      </c>
      <c r="E175" s="193">
        <v>2380.5</v>
      </c>
      <c r="F175" s="44">
        <f t="shared" si="26"/>
        <v>532.55033557046977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65.25</v>
      </c>
      <c r="E177" s="193"/>
      <c r="F177" s="44">
        <f t="shared" si="26"/>
        <v>0</v>
      </c>
    </row>
    <row r="178" spans="1:6" ht="12.75" customHeight="1" x14ac:dyDescent="0.2">
      <c r="A178" s="62">
        <v>323</v>
      </c>
      <c r="B178" s="64" t="s">
        <v>406</v>
      </c>
      <c r="C178" s="267" t="s">
        <v>407</v>
      </c>
      <c r="D178" s="59">
        <f t="shared" ref="D178:E178" si="35">SUM(D179:D187)</f>
        <v>9596.2400000000016</v>
      </c>
      <c r="E178" s="59">
        <f t="shared" si="35"/>
        <v>12673.45</v>
      </c>
      <c r="F178" s="44">
        <f t="shared" si="26"/>
        <v>132.0668303418839</v>
      </c>
    </row>
    <row r="179" spans="1:6" ht="12.75" customHeight="1" x14ac:dyDescent="0.2">
      <c r="A179" s="62">
        <v>3231</v>
      </c>
      <c r="B179" s="64" t="s">
        <v>408</v>
      </c>
      <c r="C179" s="267" t="s">
        <v>409</v>
      </c>
      <c r="D179" s="193">
        <v>423.24</v>
      </c>
      <c r="E179" s="193">
        <v>453.28</v>
      </c>
      <c r="F179" s="44">
        <f t="shared" si="26"/>
        <v>107.09762782345713</v>
      </c>
    </row>
    <row r="180" spans="1:6" ht="12.75" customHeight="1" x14ac:dyDescent="0.2">
      <c r="A180" s="62">
        <v>3232</v>
      </c>
      <c r="B180" s="64" t="s">
        <v>410</v>
      </c>
      <c r="C180" s="267" t="s">
        <v>411</v>
      </c>
      <c r="D180" s="193">
        <v>4209.7700000000004</v>
      </c>
      <c r="E180" s="193">
        <v>4751.57</v>
      </c>
      <c r="F180" s="44">
        <f t="shared" si="26"/>
        <v>112.87006178484809</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1838.52</v>
      </c>
      <c r="E182" s="193">
        <v>2106.5500000000002</v>
      </c>
      <c r="F182" s="44">
        <f t="shared" si="26"/>
        <v>114.57857407044798</v>
      </c>
    </row>
    <row r="183" spans="1:6" ht="12.75" customHeight="1" x14ac:dyDescent="0.2">
      <c r="A183" s="62">
        <v>3235</v>
      </c>
      <c r="B183" s="63" t="s">
        <v>416</v>
      </c>
      <c r="C183" s="267" t="s">
        <v>417</v>
      </c>
      <c r="D183" s="193">
        <v>0</v>
      </c>
      <c r="E183" s="193">
        <v>710.94</v>
      </c>
      <c r="F183" s="44" t="str">
        <f t="shared" si="26"/>
        <v>-</v>
      </c>
    </row>
    <row r="184" spans="1:6" ht="12.75" customHeight="1" x14ac:dyDescent="0.2">
      <c r="A184" s="62">
        <v>3236</v>
      </c>
      <c r="B184" s="63" t="s">
        <v>418</v>
      </c>
      <c r="C184" s="267" t="s">
        <v>419</v>
      </c>
      <c r="D184" s="193">
        <v>704.19</v>
      </c>
      <c r="E184" s="193">
        <v>1061.56</v>
      </c>
      <c r="F184" s="44">
        <f t="shared" si="26"/>
        <v>150.74908760419771</v>
      </c>
    </row>
    <row r="185" spans="1:6" ht="12.75" customHeight="1" x14ac:dyDescent="0.2">
      <c r="A185" s="62">
        <v>3237</v>
      </c>
      <c r="B185" s="63" t="s">
        <v>420</v>
      </c>
      <c r="C185" s="267" t="s">
        <v>421</v>
      </c>
      <c r="D185" s="193">
        <v>81.03</v>
      </c>
      <c r="E185" s="193">
        <v>265.27</v>
      </c>
      <c r="F185" s="44">
        <f t="shared" si="26"/>
        <v>327.37257805750954</v>
      </c>
    </row>
    <row r="186" spans="1:6" ht="12.75" customHeight="1" x14ac:dyDescent="0.2">
      <c r="A186" s="62">
        <v>3238</v>
      </c>
      <c r="B186" s="63" t="s">
        <v>422</v>
      </c>
      <c r="C186" s="267" t="s">
        <v>423</v>
      </c>
      <c r="D186" s="193">
        <v>2339.4899999999998</v>
      </c>
      <c r="E186" s="193">
        <v>3235</v>
      </c>
      <c r="F186" s="44">
        <f t="shared" si="26"/>
        <v>138.27800076084961</v>
      </c>
    </row>
    <row r="187" spans="1:6" ht="12.75" customHeight="1" x14ac:dyDescent="0.2">
      <c r="A187" s="62">
        <v>3239</v>
      </c>
      <c r="B187" s="63" t="s">
        <v>424</v>
      </c>
      <c r="C187" s="267" t="s">
        <v>425</v>
      </c>
      <c r="D187" s="193">
        <v>0</v>
      </c>
      <c r="E187" s="193">
        <v>89.28</v>
      </c>
      <c r="F187" s="44" t="str">
        <f t="shared" si="26"/>
        <v>-</v>
      </c>
    </row>
    <row r="188" spans="1:6" ht="12.75" customHeight="1" x14ac:dyDescent="0.2">
      <c r="A188" s="62">
        <v>324</v>
      </c>
      <c r="B188" s="63" t="s">
        <v>426</v>
      </c>
      <c r="C188" s="267" t="s">
        <v>427</v>
      </c>
      <c r="D188" s="193">
        <v>0</v>
      </c>
      <c r="E188" s="193">
        <v>42.5</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2117.36</v>
      </c>
      <c r="E194" s="59">
        <f t="shared" si="36"/>
        <v>1915.54</v>
      </c>
      <c r="F194" s="44">
        <f t="shared" si="26"/>
        <v>90.468319038803031</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1640.74</v>
      </c>
      <c r="E196" s="193">
        <v>1895.54</v>
      </c>
      <c r="F196" s="44">
        <f t="shared" si="26"/>
        <v>115.52957811719102</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476.62</v>
      </c>
      <c r="E199" s="193">
        <v>20</v>
      </c>
      <c r="F199" s="44">
        <f t="shared" si="26"/>
        <v>4.1962150140573202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1144.21</v>
      </c>
      <c r="E202" s="59">
        <f t="shared" si="37"/>
        <v>1125.5899999999999</v>
      </c>
      <c r="F202" s="44">
        <f t="shared" si="26"/>
        <v>98.372676344377325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398.44</v>
      </c>
      <c r="E208" s="59">
        <f t="shared" si="39"/>
        <v>139.22999999999999</v>
      </c>
      <c r="F208" s="44">
        <f t="shared" si="26"/>
        <v>34.943780744905126</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398.44</v>
      </c>
      <c r="E211" s="193">
        <v>139.22999999999999</v>
      </c>
      <c r="F211" s="44">
        <f t="shared" si="26"/>
        <v>34.943780744905126</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745.77</v>
      </c>
      <c r="E216" s="59">
        <f t="shared" si="40"/>
        <v>986.36</v>
      </c>
      <c r="F216" s="44">
        <f t="shared" si="26"/>
        <v>132.26061654397469</v>
      </c>
    </row>
    <row r="217" spans="1:6" ht="12.75" customHeight="1" x14ac:dyDescent="0.2">
      <c r="A217" s="62">
        <v>3431</v>
      </c>
      <c r="B217" s="181" t="s">
        <v>484</v>
      </c>
      <c r="C217" s="267" t="s">
        <v>485</v>
      </c>
      <c r="D217" s="193">
        <v>745.77</v>
      </c>
      <c r="E217" s="193">
        <v>986.36</v>
      </c>
      <c r="F217" s="44">
        <f t="shared" si="26"/>
        <v>132.26061654397469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414760.01</v>
      </c>
      <c r="E299" s="59">
        <f>E152-E297+E298</f>
        <v>620499.03</v>
      </c>
      <c r="F299" s="44">
        <f t="shared" si="68"/>
        <v>149.60435312941573</v>
      </c>
    </row>
    <row r="300" spans="1:6" ht="12.75" customHeight="1" x14ac:dyDescent="0.2">
      <c r="A300" s="62" t="s">
        <v>630</v>
      </c>
      <c r="B300" s="63" t="s">
        <v>641</v>
      </c>
      <c r="C300" s="267" t="s">
        <v>642</v>
      </c>
      <c r="D300" s="59">
        <f>IF(D6&gt;=D299,D6-D299,0)</f>
        <v>14521.75</v>
      </c>
      <c r="E300" s="59">
        <f>IF(E6&gt;=E299,E6-E299,0)</f>
        <v>18173.800000000047</v>
      </c>
      <c r="F300" s="44">
        <f t="shared" si="68"/>
        <v>125.14882848141613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15108.46</v>
      </c>
      <c r="E302" s="193">
        <v>7765.04</v>
      </c>
      <c r="F302" s="44">
        <f t="shared" si="68"/>
        <v>51.395310971468966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2897.19</v>
      </c>
      <c r="E304" s="193">
        <v>4197.55</v>
      </c>
      <c r="F304" s="44">
        <f t="shared" si="68"/>
        <v>144.88349055464087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4761.25</v>
      </c>
      <c r="E360" s="59">
        <f t="shared" si="86"/>
        <v>17823.93</v>
      </c>
      <c r="F360" s="44">
        <f t="shared" si="72"/>
        <v>374.3540036755054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4761.25</v>
      </c>
      <c r="E373" s="59">
        <f t="shared" si="90"/>
        <v>17823.93</v>
      </c>
      <c r="F373" s="44">
        <f t="shared" si="72"/>
        <v>374.3540036755054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4761.25</v>
      </c>
      <c r="E379" s="59">
        <f t="shared" si="92"/>
        <v>17823.93</v>
      </c>
      <c r="F379" s="44">
        <f t="shared" si="72"/>
        <v>374.3540036755054</v>
      </c>
    </row>
    <row r="380" spans="1:6" ht="12.75" customHeight="1" x14ac:dyDescent="0.2">
      <c r="A380" s="62">
        <v>4221</v>
      </c>
      <c r="B380" s="63" t="s">
        <v>696</v>
      </c>
      <c r="C380" s="267" t="s">
        <v>788</v>
      </c>
      <c r="D380" s="193">
        <v>0</v>
      </c>
      <c r="E380" s="193">
        <v>1218.75</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850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3911.25</v>
      </c>
      <c r="E386" s="193">
        <v>16605.18</v>
      </c>
      <c r="F386" s="44">
        <f t="shared" si="72"/>
        <v>424.54918504314475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4761.25</v>
      </c>
      <c r="E418" s="59">
        <f t="shared" si="102"/>
        <v>17823.93</v>
      </c>
      <c r="F418" s="44">
        <f t="shared" si="72"/>
        <v>374.3540036755054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429281.76</v>
      </c>
      <c r="E422" s="59">
        <f>E6+E308</f>
        <v>638672.83000000007</v>
      </c>
      <c r="F422" s="44">
        <f t="shared" si="72"/>
        <v>148.777071264337</v>
      </c>
    </row>
    <row r="423" spans="1:6" ht="12.75" customHeight="1" x14ac:dyDescent="0.2">
      <c r="A423" s="62" t="s">
        <v>630</v>
      </c>
      <c r="B423" s="63" t="s">
        <v>853</v>
      </c>
      <c r="C423" s="267" t="s">
        <v>854</v>
      </c>
      <c r="D423" s="59">
        <f t="shared" ref="D423:E423" si="103">D299+D360</f>
        <v>419521.26</v>
      </c>
      <c r="E423" s="59">
        <f t="shared" si="103"/>
        <v>638322.96000000008</v>
      </c>
      <c r="F423" s="44">
        <f t="shared" si="72"/>
        <v>152.15509221153656</v>
      </c>
    </row>
    <row r="424" spans="1:6" ht="12.75" customHeight="1" x14ac:dyDescent="0.2">
      <c r="A424" s="62" t="s">
        <v>630</v>
      </c>
      <c r="B424" s="63" t="s">
        <v>855</v>
      </c>
      <c r="C424" s="267" t="s">
        <v>856</v>
      </c>
      <c r="D424" s="59">
        <f t="shared" ref="D424:E424" si="104">IF(D422&gt;=D423,D422-D423,0)</f>
        <v>9760.5</v>
      </c>
      <c r="E424" s="59">
        <f t="shared" si="104"/>
        <v>349.86999999999534</v>
      </c>
      <c r="F424" s="44">
        <f t="shared" si="72"/>
        <v>3.5845499718251661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15108.46</v>
      </c>
      <c r="E426" s="59">
        <f t="shared" si="106"/>
        <v>7765.04</v>
      </c>
      <c r="F426" s="44">
        <f t="shared" si="72"/>
        <v>51.395310971468966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2897.19</v>
      </c>
      <c r="E428" s="80">
        <f t="shared" si="108"/>
        <v>4197.55</v>
      </c>
      <c r="F428" s="60">
        <f t="shared" si="72"/>
        <v>144.88349055464087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18721.259999999998</v>
      </c>
      <c r="E535" s="59">
        <f>E536+E571+E584+E597+E629</f>
        <v>18701.259999999998</v>
      </c>
      <c r="F535" s="44">
        <f t="shared" si="109"/>
        <v>99.893169583671181</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18721.259999999998</v>
      </c>
      <c r="E597" s="59">
        <f t="shared" si="152"/>
        <v>18701.259999999998</v>
      </c>
      <c r="F597" s="44">
        <f t="shared" si="109"/>
        <v>99.893169583671181</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18721.259999999998</v>
      </c>
      <c r="E609" s="59">
        <f t="shared" si="156"/>
        <v>18701.259999999998</v>
      </c>
      <c r="F609" s="44">
        <f t="shared" si="109"/>
        <v>99.893169583671181</v>
      </c>
    </row>
    <row r="610" spans="1:6" ht="24" x14ac:dyDescent="0.2">
      <c r="A610" s="62">
        <v>5443</v>
      </c>
      <c r="B610" s="63" t="s">
        <v>1218</v>
      </c>
      <c r="C610" s="267" t="s">
        <v>1219</v>
      </c>
      <c r="D610" s="193">
        <v>18721.259999999998</v>
      </c>
      <c r="E610" s="193">
        <v>18701.259999999998</v>
      </c>
      <c r="F610" s="44">
        <f t="shared" si="109"/>
        <v>99.893169583671181</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18721.259999999998</v>
      </c>
      <c r="E640" s="59">
        <f>IF(E535-E430&gt;=0,E535-E430,0)</f>
        <v>18701.259999999998</v>
      </c>
      <c r="F640" s="44">
        <f t="shared" si="109"/>
        <v>99.893169583671181</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429281.76</v>
      </c>
      <c r="E643" s="59">
        <f>E422+E430</f>
        <v>638672.83000000007</v>
      </c>
      <c r="F643" s="44">
        <f t="shared" si="109"/>
        <v>148.777071264337</v>
      </c>
    </row>
    <row r="644" spans="1:6" ht="12.75" customHeight="1" x14ac:dyDescent="0.2">
      <c r="A644" s="62" t="s">
        <v>630</v>
      </c>
      <c r="B644" s="63" t="s">
        <v>1286</v>
      </c>
      <c r="C644" s="267" t="s">
        <v>1287</v>
      </c>
      <c r="D644" s="59">
        <f>D423+D535</f>
        <v>438242.52</v>
      </c>
      <c r="E644" s="59">
        <f>E423+E535</f>
        <v>657024.22000000009</v>
      </c>
      <c r="F644" s="44">
        <f t="shared" si="109"/>
        <v>149.92251778763961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8960.7600000000093</v>
      </c>
      <c r="E646" s="59">
        <f t="shared" si="164"/>
        <v>18351.390000000014</v>
      </c>
      <c r="F646" s="44">
        <f t="shared" si="109"/>
        <v>204.79724934045768</v>
      </c>
    </row>
    <row r="647" spans="1:6" ht="24" x14ac:dyDescent="0.2">
      <c r="A647" s="271" t="s">
        <v>1292</v>
      </c>
      <c r="B647" s="63" t="s">
        <v>1293</v>
      </c>
      <c r="C647" s="272" t="s">
        <v>1292</v>
      </c>
      <c r="D647" s="59">
        <f>IF(D426-D427+D641-D642&gt;=0,D426-D427+D641-D642,0)</f>
        <v>15108.46</v>
      </c>
      <c r="E647" s="59">
        <f>IF(E426-E427+E641-E642&gt;=0,E426-E427+E641-E642,0)</f>
        <v>7765.04</v>
      </c>
      <c r="F647" s="44">
        <f t="shared" si="109"/>
        <v>51.395310971468966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6147.6999999999898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10586.350000000013</v>
      </c>
      <c r="F650" s="44" t="str">
        <f t="shared" si="109"/>
        <v>-</v>
      </c>
    </row>
    <row r="651" spans="1:6" ht="24" x14ac:dyDescent="0.2">
      <c r="A651" s="269" t="s">
        <v>1300</v>
      </c>
      <c r="B651" s="183" t="s">
        <v>1301</v>
      </c>
      <c r="C651" s="270" t="s">
        <v>1300</v>
      </c>
      <c r="D651" s="195">
        <v>66540.11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16652.57</v>
      </c>
      <c r="E653" s="193">
        <v>12132.33</v>
      </c>
      <c r="F653" s="44">
        <f t="shared" ref="F653:F740" si="167">IF(D653&lt;&gt;0,IF(E653/D653&gt;=100,"&gt;&gt;100",E653/D653*100),"-")</f>
        <v>72.855601267552089</v>
      </c>
    </row>
    <row r="654" spans="1:6" ht="12.75" customHeight="1" x14ac:dyDescent="0.2">
      <c r="A654" s="62" t="s">
        <v>1305</v>
      </c>
      <c r="B654" s="63" t="s">
        <v>1306</v>
      </c>
      <c r="C654" s="267" t="s">
        <v>1305</v>
      </c>
      <c r="D654" s="193">
        <v>433146.64</v>
      </c>
      <c r="E654" s="193">
        <v>655070.42000000004</v>
      </c>
      <c r="F654" s="44">
        <f t="shared" si="167"/>
        <v>151.23525372377355</v>
      </c>
    </row>
    <row r="655" spans="1:6" ht="12.75" customHeight="1" x14ac:dyDescent="0.2">
      <c r="A655" s="62" t="s">
        <v>1307</v>
      </c>
      <c r="B655" s="63" t="s">
        <v>1308</v>
      </c>
      <c r="C655" s="267" t="s">
        <v>1307</v>
      </c>
      <c r="D655" s="193">
        <v>438505.61</v>
      </c>
      <c r="E655" s="193">
        <v>587805.41</v>
      </c>
      <c r="F655" s="44">
        <f t="shared" si="167"/>
        <v>134.0474093364507</v>
      </c>
    </row>
    <row r="656" spans="1:6" ht="24" x14ac:dyDescent="0.2">
      <c r="A656" s="62">
        <v>11</v>
      </c>
      <c r="B656" s="63" t="s">
        <v>1309</v>
      </c>
      <c r="C656" s="267" t="s">
        <v>1310</v>
      </c>
      <c r="D656" s="59">
        <f t="shared" ref="D656:E656" si="168">+D653+D654-D655</f>
        <v>11293.600000000035</v>
      </c>
      <c r="E656" s="59">
        <f t="shared" si="168"/>
        <v>79397.339999999967</v>
      </c>
      <c r="F656" s="44">
        <f t="shared" si="167"/>
        <v>703.02950343557177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37</v>
      </c>
      <c r="E658" s="273">
        <v>41</v>
      </c>
      <c r="F658" s="44">
        <f t="shared" si="167"/>
        <v>110.81081081081081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26</v>
      </c>
      <c r="E660" s="273">
        <v>35</v>
      </c>
      <c r="F660" s="44">
        <f t="shared" si="167"/>
        <v>134.61538461538461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2086.4</v>
      </c>
      <c r="E683" s="191">
        <v>400</v>
      </c>
      <c r="F683" s="70">
        <f t="shared" si="167"/>
        <v>19.171779141104295</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v>2921.71</v>
      </c>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122799.54</v>
      </c>
      <c r="E724" s="191">
        <v>135291.73000000001</v>
      </c>
      <c r="F724" s="70">
        <f t="shared" si="167"/>
        <v>110.17283126630606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560</v>
      </c>
      <c r="E733" s="191"/>
      <c r="F733" s="70">
        <f t="shared" si="167"/>
        <v>0</v>
      </c>
    </row>
    <row r="734" spans="1:6" ht="12.75" customHeight="1" x14ac:dyDescent="0.2">
      <c r="A734" s="69">
        <v>32121</v>
      </c>
      <c r="B734" s="64" t="s">
        <v>1446</v>
      </c>
      <c r="C734" s="301" t="s">
        <v>1447</v>
      </c>
      <c r="D734" s="191">
        <v>10957.09</v>
      </c>
      <c r="E734" s="191">
        <v>13520.57</v>
      </c>
      <c r="F734" s="70">
        <f t="shared" si="167"/>
        <v>123.39562785374582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516.61</v>
      </c>
      <c r="E736" s="193">
        <v>259.83999999999997</v>
      </c>
      <c r="F736" s="44">
        <f t="shared" si="167"/>
        <v>50.297129362575241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v>77.77</v>
      </c>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520.91999999999996</v>
      </c>
      <c r="E742" s="191">
        <v>709.02</v>
      </c>
      <c r="F742" s="70">
        <f t="shared" si="169"/>
        <v>136.10919143054596</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398.44</v>
      </c>
      <c r="E762" s="193">
        <v>139.22999999999999</v>
      </c>
      <c r="F762" s="44">
        <f t="shared" si="169"/>
        <v>34.943780744905126</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18721.259999999998</v>
      </c>
      <c r="E981" s="191">
        <v>18701.259999999998</v>
      </c>
      <c r="F981" s="70">
        <f t="shared" si="169"/>
        <v>99.893169583671181</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F120" sqref="F12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114741.01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564621.29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546797.36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468841.78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76829.990000000005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1125.5899999999999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17823.93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576588.88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543237.71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467874.18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74256.28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1107.25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14649.91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18701.259999999998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18701.259999999998</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102773.42000000004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102773.42000000001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90185.13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3237.61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9350.68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28321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Bubamara DV</cp:lastModifiedBy>
  <cp:lastPrinted>2025-07-10T10:03:35Z</cp:lastPrinted>
  <dcterms:created xsi:type="dcterms:W3CDTF">2022-04-01T05:14:30Z</dcterms:created>
  <dcterms:modified xsi:type="dcterms:W3CDTF">2025-07-10T10:32:25Z</dcterms:modified>
</cp:coreProperties>
</file>